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 yWindow="65416" windowWidth="9045" windowHeight="6630" activeTab="0"/>
  </bookViews>
  <sheets>
    <sheet name="Acc Lv Cert" sheetId="1" r:id="rId1"/>
    <sheet name="Suppl Credits -- Carrier Codes" sheetId="2" r:id="rId2"/>
    <sheet name="Sheet3" sheetId="3" r:id="rId3"/>
  </sheets>
  <definedNames>
    <definedName name="_xlnm.Print_Area" localSheetId="0">'Acc Lv Cert'!$A$1:$M$57</definedName>
  </definedNames>
  <calcPr fullCalcOnLoad="1"/>
</workbook>
</file>

<file path=xl/sharedStrings.xml><?xml version="1.0" encoding="utf-8"?>
<sst xmlns="http://schemas.openxmlformats.org/spreadsheetml/2006/main" count="107" uniqueCount="100">
  <si>
    <t>ACCUMULATED LEAVE CERTIFICATION</t>
  </si>
  <si>
    <t>EMPLOYE INFORMATION</t>
  </si>
  <si>
    <t>Name (Last, First, Middle, Former)</t>
  </si>
  <si>
    <t>Social Security Number</t>
  </si>
  <si>
    <t>Address (Street or P.O. Box No., City, State, Zip Code)</t>
  </si>
  <si>
    <t>Employment Category</t>
  </si>
  <si>
    <t>Sex</t>
  </si>
  <si>
    <t>Coverage Type</t>
  </si>
  <si>
    <t>Group No.</t>
  </si>
  <si>
    <t>SPOUSE/DEPENDENT INFORMATION</t>
  </si>
  <si>
    <t>CERTIFICATION OF ACCUMULATED LEAVE</t>
  </si>
  <si>
    <t>c)  Total Hours (a + b)</t>
  </si>
  <si>
    <t>h)  Amount Certified (f x g)</t>
  </si>
  <si>
    <t>EMPLOYER INFORMATION</t>
  </si>
  <si>
    <t>Date (Mo/Day/Yr)</t>
  </si>
  <si>
    <t>Signature of Agent</t>
  </si>
  <si>
    <t>Employer Name</t>
  </si>
  <si>
    <t>FOR EMPLOYE TRUST FUNDS USE ONLY</t>
  </si>
  <si>
    <t>Department of Employee Trust Funds</t>
  </si>
  <si>
    <t>P.O. Box 7931</t>
  </si>
  <si>
    <t>Madison, WI 53707</t>
  </si>
  <si>
    <t xml:space="preserve">                    TOTAL AMOUNT CERTIFIED (e + h)</t>
  </si>
  <si>
    <t>Is spouse employed by State of Wisconsin?</t>
  </si>
  <si>
    <t>Supplemental Sick Leave Credits</t>
  </si>
  <si>
    <t>Health Carrier Name</t>
  </si>
  <si>
    <t>Code</t>
  </si>
  <si>
    <t>Years of Adjusted               Continous Service</t>
  </si>
  <si>
    <t>Hours of Matching                Credits-General</t>
  </si>
  <si>
    <t xml:space="preserve">Hours of Matching                Credits-Protective </t>
  </si>
  <si>
    <t>ATRIUM</t>
  </si>
  <si>
    <t>DEAN HEALTH PLAN</t>
  </si>
  <si>
    <t>MERCYCARE</t>
  </si>
  <si>
    <t>Termination Date or Date of Death (MM/DD/YY)</t>
  </si>
  <si>
    <t>Birthdate (MM/DD/YY)</t>
  </si>
  <si>
    <t xml:space="preserve">Position Title: </t>
  </si>
  <si>
    <t>Reason for Termination (see above)</t>
  </si>
  <si>
    <t>FOR EMPLOYER USE ONLY</t>
  </si>
  <si>
    <t>Bargaining Unit:</t>
  </si>
  <si>
    <t xml:space="preserve">   Years of service equal to or less than 24</t>
  </si>
  <si>
    <t>Years of service greater than 24</t>
  </si>
  <si>
    <t>Premiums have been paid for coverage through (MM/YY)</t>
  </si>
  <si>
    <t>Effec. Date (MM/YY)</t>
  </si>
  <si>
    <t>Premium Amount</t>
  </si>
  <si>
    <t>COMPCAREBLUE AURORA FAMILY</t>
  </si>
  <si>
    <t>COMPCAREBLUE NORTHWEST</t>
  </si>
  <si>
    <t>COMPCAREBLUE SOUTHEAST</t>
  </si>
  <si>
    <t>GHC - EAU CLAIRE</t>
  </si>
  <si>
    <t>GHC - SOUTH CENTRAL</t>
  </si>
  <si>
    <t>GUNDERSON LUTHERAN</t>
  </si>
  <si>
    <t>HEALTH TRADITION</t>
  </si>
  <si>
    <t>HUMANA EASTERN</t>
  </si>
  <si>
    <t>HUMANA WESTERN</t>
  </si>
  <si>
    <t>MEDICAL ASSOCIATES HMO</t>
  </si>
  <si>
    <t>PHYSICIANS PLUS</t>
  </si>
  <si>
    <t>PREVEA HEALTH PLAN</t>
  </si>
  <si>
    <t>UNITY - COMMUNITY</t>
  </si>
  <si>
    <t>UNITY - UW HEALTH</t>
  </si>
  <si>
    <t>STANDARD PLAN</t>
  </si>
  <si>
    <t>STATE MAINTENANCE PLAN</t>
  </si>
  <si>
    <t>Wis. Stat. § 40.05 (4) (b) and Wis. Stat. § 40.02 (25) (b) and (bc)</t>
  </si>
  <si>
    <t>a)  Enter unused sick leave hours (enter 0 if none)</t>
  </si>
  <si>
    <t>d)  Highest Basic Pay Rate as State Employee</t>
  </si>
  <si>
    <t>g)  Highest Basic Pay Rate as State Employee *</t>
  </si>
  <si>
    <t>e)  Amount Certified (c x d)</t>
  </si>
  <si>
    <t>* NOTE:  In most cases the highest basic pay will be used, however there are some exceptions. Please refer to current bargaining agreements for represented employees. For some employees line g) will be calculated using the ending base pay rate, or, at the employee’s request, the average of the employee’s base pay rates during the three highest years. Contact the Office of State Employment Relations for clarification.</t>
  </si>
  <si>
    <t>1.  Is age 55 or over (age 50 if protective occupation); OR</t>
  </si>
  <si>
    <t>2.  Is applying for a disability benefit; OR</t>
  </si>
  <si>
    <t>3.  Died; OR</t>
  </si>
  <si>
    <t>5. Qualifies for delayed sick leave usage under 2003 WA 33 (Employee Terminating 
     after 20 years but not eligible for immediate annuity)</t>
  </si>
  <si>
    <t>4.  Qualifies for delayed sick leave usage under 1991 WA 39 (Public Official); OR</t>
  </si>
  <si>
    <t>THIS FORM MUST BE SUBMITTED WITHIN 30 DAYS AFTER TERMINATION. DO NOT SUBMIT BEFORE TERMINATION.  TYPE OR PRINT IN INK.</t>
  </si>
  <si>
    <t>Health Plan Code</t>
  </si>
  <si>
    <t>Health Plan</t>
  </si>
  <si>
    <t>Complete this form for each terminating 
employee who:</t>
  </si>
  <si>
    <t xml:space="preserve">Does employe have health insurance 
coverage? </t>
  </si>
  <si>
    <t>Submit to ETF at above address.
Keep a copy for your records.</t>
  </si>
  <si>
    <t>Enter an Y in the box if the extra 500 hours are included:</t>
  </si>
  <si>
    <t>f)  Enter Supplemental Sick Leave hours (include extra 500 hours if applicable)</t>
  </si>
  <si>
    <t>Is employe dependent on spouse’s STATE  contract?</t>
  </si>
  <si>
    <r>
      <t>HEALTH PLAN NFORMATION</t>
    </r>
    <r>
      <rPr>
        <sz val="8"/>
        <rFont val="Arial"/>
        <family val="2"/>
      </rPr>
      <t xml:space="preserve"> (Complete Spouse’s health carrier information if employe is dependent on spouse’s state contract)</t>
    </r>
  </si>
  <si>
    <t>b)  Add other creditable leave hours (see instructions in Heath Insurance Manual)</t>
  </si>
  <si>
    <t>NETWORK</t>
  </si>
  <si>
    <t>UNITED HEALTHCARE NE</t>
  </si>
  <si>
    <t>WPS PATIENT CHOICE 1</t>
  </si>
  <si>
    <t>WPS PATIENT CHOICE 2</t>
  </si>
  <si>
    <t>WPS PREVEA HEALTH PLAN</t>
  </si>
  <si>
    <t>N42 is part of hidden formula; do not delete; will not print out on cert</t>
  </si>
  <si>
    <t>Contact Name and Phone</t>
  </si>
  <si>
    <t>ET-4306 (REV 03/2006)</t>
  </si>
  <si>
    <t>Seniority Date</t>
  </si>
  <si>
    <t>Retirement Date (Mo/Day/Yr)</t>
  </si>
  <si>
    <t>Seniority Date at Retirement (Mo/Day/Yr)</t>
  </si>
  <si>
    <t xml:space="preserve">Years of Seniority </t>
  </si>
  <si>
    <t>From APPR</t>
  </si>
  <si>
    <t>Hourly Rate</t>
  </si>
  <si>
    <t>9 Pay Unclassified Final Salary from APPR</t>
  </si>
  <si>
    <t>12 Pay Unclassified Final Salary from APPR</t>
  </si>
  <si>
    <t>XXX-XX-</t>
  </si>
  <si>
    <t>Classified Final Salary from APPR</t>
  </si>
  <si>
    <t>Livvia Goff</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</si>
</sst>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mm/dd/yy"/>
    <numFmt numFmtId="166" formatCode="0.0"/>
    <numFmt numFmtId="167" formatCode="#,##0.0"/>
    <numFmt numFmtId="168" formatCode="0.0000"/>
    <numFmt numFmtId="169" formatCode="0.000"/>
    <numFmt numFmtId="170" formatCode="#,##0.000"/>
    <numFmt numFmtId="171" formatCode="0.00000"/>
    <numFmt numFmtId="172" formatCode="&quot;$&quot;#,##0.000"/>
    <numFmt numFmtId="173" formatCode="&quot;$&quot;#,##0.00"/>
    <numFmt numFmtId="174" formatCode="mmmm\-yy"/>
    <numFmt numFmtId="175" formatCode="mmmm\-yyyy"/>
    <numFmt numFmtId="176" formatCode=".00"/>
    <numFmt numFmtId="177" formatCode="mm\-yyyy"/>
    <numFmt numFmtId="178" formatCode="00"/>
    <numFmt numFmtId="179" formatCode="[&lt;=9999999]###\-####;\(###\)\ ###\-####"/>
    <numFmt numFmtId="180" formatCode="&quot;Yes&quot;;&quot;Yes&quot;;&quot;No&quot;"/>
    <numFmt numFmtId="181" formatCode="&quot;True&quot;;&quot;True&quot;;&quot;False&quot;"/>
    <numFmt numFmtId="182" formatCode="&quot;On&quot;;&quot;On&quot;;&quot;Off&quot;"/>
    <numFmt numFmtId="183" formatCode="[$-409]dddd\,\ mmmm\ dd\,\ yyyy"/>
    <numFmt numFmtId="184" formatCode="mm/dd/yy;@"/>
    <numFmt numFmtId="185" formatCode="m/d/yy;@"/>
    <numFmt numFmtId="186" formatCode="m/d;@"/>
    <numFmt numFmtId="187" formatCode="[$-409]mmm\-yy;@"/>
    <numFmt numFmtId="188" formatCode="[$-409]h:mm:ss\ AM/PM"/>
    <numFmt numFmtId="189" formatCode="00000"/>
    <numFmt numFmtId="190" formatCode="yy/mm"/>
    <numFmt numFmtId="191" formatCode="&quot;$&quot;#,##0.000_);\(&quot;$&quot;#,##0.000\)"/>
    <numFmt numFmtId="192" formatCode="0000"/>
  </numFmts>
  <fonts count="56">
    <font>
      <sz val="10"/>
      <name val="Arial"/>
      <family val="0"/>
    </font>
    <font>
      <sz val="9"/>
      <name val="Arial"/>
      <family val="2"/>
    </font>
    <font>
      <sz val="8"/>
      <name val="Arial"/>
      <family val="2"/>
    </font>
    <font>
      <i/>
      <sz val="8"/>
      <name val="Arial"/>
      <family val="2"/>
    </font>
    <font>
      <b/>
      <sz val="9"/>
      <name val="Arial"/>
      <family val="2"/>
    </font>
    <font>
      <sz val="8"/>
      <name val="Tahoma"/>
      <family val="2"/>
    </font>
    <font>
      <b/>
      <sz val="8"/>
      <name val="Arial"/>
      <family val="2"/>
    </font>
    <font>
      <b/>
      <sz val="10"/>
      <name val="Arial"/>
      <family val="2"/>
    </font>
    <font>
      <b/>
      <i/>
      <sz val="10"/>
      <name val="Lucida Handwriting"/>
      <family val="4"/>
    </font>
    <font>
      <sz val="11"/>
      <name val="Arial"/>
      <family val="2"/>
    </font>
    <font>
      <u val="single"/>
      <sz val="10"/>
      <color indexed="12"/>
      <name val="Arial"/>
      <family val="0"/>
    </font>
    <font>
      <u val="single"/>
      <sz val="8"/>
      <color indexed="12"/>
      <name val="Arial"/>
      <family val="2"/>
    </font>
    <font>
      <u val="single"/>
      <sz val="10"/>
      <color indexed="36"/>
      <name val="Arial"/>
      <family val="0"/>
    </font>
    <font>
      <b/>
      <sz val="12"/>
      <name val="Arial"/>
      <family val="2"/>
    </font>
    <font>
      <sz val="9"/>
      <name val="Helvetica"/>
      <family val="2"/>
    </font>
    <font>
      <sz val="8"/>
      <color indexed="10"/>
      <name val="Arial"/>
      <family val="2"/>
    </font>
    <font>
      <sz val="10"/>
      <color indexed="10"/>
      <name val="Arial"/>
      <family val="2"/>
    </font>
    <font>
      <u val="single"/>
      <sz val="10"/>
      <name val="Arial"/>
      <family val="0"/>
    </font>
    <font>
      <b/>
      <sz val="11"/>
      <name val="Arial"/>
      <family val="2"/>
    </font>
    <font>
      <b/>
      <sz val="11"/>
      <color indexed="10"/>
      <name val="Arial"/>
      <family val="2"/>
    </font>
    <font>
      <b/>
      <sz val="10"/>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ck"/>
      <bottom style="thin"/>
    </border>
    <border>
      <left style="thin"/>
      <right style="thin"/>
      <top style="thick"/>
      <bottom style="thin"/>
    </border>
    <border>
      <left style="thin"/>
      <right>
        <color indexed="63"/>
      </right>
      <top style="thin"/>
      <bottom style="thin"/>
    </border>
    <border>
      <left style="thin"/>
      <right>
        <color indexed="63"/>
      </right>
      <top style="thick"/>
      <bottom style="thin"/>
    </border>
    <border>
      <left>
        <color indexed="63"/>
      </left>
      <right>
        <color indexed="63"/>
      </right>
      <top style="thick"/>
      <bottom style="thin"/>
    </border>
    <border>
      <left>
        <color indexed="63"/>
      </left>
      <right style="thin"/>
      <top style="thin"/>
      <bottom style="thin"/>
    </border>
    <border>
      <left>
        <color indexed="63"/>
      </left>
      <right style="thick"/>
      <top style="thin"/>
      <bottom style="thin"/>
    </border>
    <border>
      <left style="thin"/>
      <right>
        <color indexed="63"/>
      </right>
      <top style="thin"/>
      <bottom style="thick"/>
    </border>
    <border>
      <left>
        <color indexed="63"/>
      </left>
      <right style="thin"/>
      <top style="thin"/>
      <bottom style="thick"/>
    </border>
    <border>
      <left style="thick"/>
      <right style="thin"/>
      <top style="thick"/>
      <bottom style="thin"/>
    </border>
    <border>
      <left style="thin"/>
      <right style="thick"/>
      <top style="thick"/>
      <bottom style="thin"/>
    </border>
    <border>
      <left style="thick"/>
      <right>
        <color indexed="63"/>
      </right>
      <top>
        <color indexed="63"/>
      </top>
      <bottom>
        <color indexed="63"/>
      </bottom>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n"/>
      <bottom>
        <color indexed="63"/>
      </bottom>
    </border>
    <border>
      <left style="thick"/>
      <right>
        <color indexed="63"/>
      </right>
      <top>
        <color indexed="63"/>
      </top>
      <bottom style="thin"/>
    </border>
    <border>
      <left style="thick"/>
      <right style="thin"/>
      <top style="thin"/>
      <bottom style="thick"/>
    </border>
    <border>
      <left style="thin"/>
      <right style="thin"/>
      <top style="thin"/>
      <bottom style="thick"/>
    </border>
    <border>
      <left style="thick"/>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87">
    <xf numFmtId="0" fontId="0" fillId="0" borderId="0" xfId="0" applyAlignment="1">
      <alignment/>
    </xf>
    <xf numFmtId="0" fontId="0" fillId="0" borderId="10" xfId="0" applyBorder="1" applyAlignment="1" applyProtection="1">
      <alignmen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horizontal="left"/>
      <protection/>
    </xf>
    <xf numFmtId="0" fontId="6" fillId="0" borderId="0" xfId="0" applyFont="1" applyBorder="1" applyAlignment="1" applyProtection="1">
      <alignment/>
      <protection/>
    </xf>
    <xf numFmtId="0" fontId="2" fillId="0" borderId="0" xfId="0" applyFont="1" applyBorder="1" applyAlignment="1" applyProtection="1">
      <alignment/>
      <protection/>
    </xf>
    <xf numFmtId="0" fontId="0" fillId="0" borderId="10" xfId="0" applyBorder="1" applyAlignment="1" applyProtection="1">
      <alignment/>
      <protection locked="0"/>
    </xf>
    <xf numFmtId="0" fontId="0" fillId="0" borderId="15" xfId="0" applyBorder="1" applyAlignment="1" applyProtection="1">
      <alignment/>
      <protection locked="0"/>
    </xf>
    <xf numFmtId="0" fontId="0" fillId="0" borderId="0" xfId="0" applyBorder="1" applyAlignment="1" applyProtection="1">
      <alignment/>
      <protection locked="0"/>
    </xf>
    <xf numFmtId="0" fontId="0" fillId="0" borderId="11" xfId="0" applyBorder="1" applyAlignment="1" applyProtection="1">
      <alignment/>
      <protection/>
    </xf>
    <xf numFmtId="0" fontId="0" fillId="0" borderId="0" xfId="0" applyAlignment="1">
      <alignment wrapText="1"/>
    </xf>
    <xf numFmtId="0" fontId="0" fillId="0" borderId="0" xfId="0" applyAlignment="1">
      <alignment horizontal="center" vertical="center"/>
    </xf>
    <xf numFmtId="0" fontId="7" fillId="0" borderId="0" xfId="0" applyFont="1" applyAlignment="1">
      <alignment horizontal="center" vertical="center" wrapText="1"/>
    </xf>
    <xf numFmtId="0" fontId="7" fillId="0" borderId="0" xfId="0" applyFont="1" applyAlignment="1">
      <alignment/>
    </xf>
    <xf numFmtId="0" fontId="14" fillId="0" borderId="0" xfId="0" applyFont="1" applyAlignment="1">
      <alignment/>
    </xf>
    <xf numFmtId="0" fontId="1" fillId="0" borderId="0" xfId="0" applyFont="1" applyAlignment="1">
      <alignment/>
    </xf>
    <xf numFmtId="0" fontId="14" fillId="0" borderId="16" xfId="0" applyFont="1" applyBorder="1" applyAlignment="1">
      <alignment horizontal="center" wrapText="1"/>
    </xf>
    <xf numFmtId="0" fontId="1" fillId="0" borderId="17" xfId="0" applyFont="1" applyBorder="1" applyAlignment="1">
      <alignment horizontal="center" wrapText="1"/>
    </xf>
    <xf numFmtId="0" fontId="14" fillId="0" borderId="17" xfId="0" applyFont="1" applyBorder="1" applyAlignment="1">
      <alignment horizontal="center" wrapText="1"/>
    </xf>
    <xf numFmtId="0" fontId="1" fillId="0" borderId="16" xfId="0" applyFont="1" applyBorder="1" applyAlignment="1">
      <alignment horizontal="center" wrapText="1"/>
    </xf>
    <xf numFmtId="1" fontId="1" fillId="0" borderId="16" xfId="0" applyNumberFormat="1" applyFont="1" applyBorder="1" applyAlignment="1">
      <alignment horizontal="center" wrapText="1"/>
    </xf>
    <xf numFmtId="1" fontId="1" fillId="0" borderId="17" xfId="0" applyNumberFormat="1" applyFont="1" applyBorder="1" applyAlignment="1">
      <alignment horizontal="center" wrapText="1"/>
    </xf>
    <xf numFmtId="178" fontId="1" fillId="0" borderId="17" xfId="0" applyNumberFormat="1" applyFont="1" applyBorder="1" applyAlignment="1">
      <alignment horizontal="center" wrapText="1"/>
    </xf>
    <xf numFmtId="178" fontId="14" fillId="0" borderId="17" xfId="0" applyNumberFormat="1" applyFont="1" applyBorder="1" applyAlignment="1">
      <alignment horizontal="center" wrapText="1"/>
    </xf>
    <xf numFmtId="0" fontId="0" fillId="0" borderId="16" xfId="0" applyFont="1" applyBorder="1" applyAlignment="1">
      <alignment horizontal="center" wrapText="1"/>
    </xf>
    <xf numFmtId="1" fontId="15" fillId="0" borderId="0" xfId="0" applyNumberFormat="1" applyFont="1" applyBorder="1" applyAlignment="1" applyProtection="1">
      <alignment horizontal="right"/>
      <protection/>
    </xf>
    <xf numFmtId="0" fontId="2" fillId="0" borderId="13" xfId="0" applyFont="1" applyBorder="1" applyAlignment="1" applyProtection="1">
      <alignment horizontal="left"/>
      <protection/>
    </xf>
    <xf numFmtId="0" fontId="2" fillId="0" borderId="13" xfId="0" applyFont="1" applyBorder="1" applyAlignment="1" applyProtection="1" quotePrefix="1">
      <alignment horizontal="left" wrapText="1"/>
      <protection/>
    </xf>
    <xf numFmtId="0" fontId="2" fillId="0" borderId="11" xfId="0" applyFont="1" applyBorder="1" applyAlignment="1" applyProtection="1" quotePrefix="1">
      <alignment horizontal="left" wrapText="1"/>
      <protection/>
    </xf>
    <xf numFmtId="0" fontId="6" fillId="0" borderId="18" xfId="0" applyFont="1" applyBorder="1" applyAlignment="1" applyProtection="1">
      <alignment/>
      <protection/>
    </xf>
    <xf numFmtId="0" fontId="2" fillId="0" borderId="0" xfId="0" applyFont="1" applyBorder="1" applyAlignment="1" applyProtection="1">
      <alignment/>
      <protection/>
    </xf>
    <xf numFmtId="0" fontId="2" fillId="0" borderId="12" xfId="0" applyFont="1" applyBorder="1" applyAlignment="1" applyProtection="1" quotePrefix="1">
      <alignment horizontal="left" wrapText="1"/>
      <protection/>
    </xf>
    <xf numFmtId="0" fontId="2" fillId="0" borderId="0" xfId="0" applyFont="1" applyBorder="1" applyAlignment="1" applyProtection="1">
      <alignment wrapText="1"/>
      <protection/>
    </xf>
    <xf numFmtId="0" fontId="0" fillId="0" borderId="0" xfId="0" applyBorder="1" applyAlignment="1" applyProtection="1">
      <alignment/>
      <protection locked="0"/>
    </xf>
    <xf numFmtId="0" fontId="0" fillId="0" borderId="0" xfId="0" applyBorder="1" applyAlignment="1">
      <alignment/>
    </xf>
    <xf numFmtId="0" fontId="0" fillId="0" borderId="19" xfId="0" applyBorder="1" applyAlignment="1" applyProtection="1">
      <alignment/>
      <protection locked="0"/>
    </xf>
    <xf numFmtId="0" fontId="0" fillId="0" borderId="0" xfId="0" applyBorder="1" applyAlignment="1" applyProtection="1">
      <alignment horizontal="center"/>
      <protection/>
    </xf>
    <xf numFmtId="0" fontId="0" fillId="0" borderId="0" xfId="0" applyBorder="1" applyAlignment="1" applyProtection="1">
      <alignment/>
      <protection/>
    </xf>
    <xf numFmtId="0" fontId="2" fillId="0" borderId="10" xfId="0" applyFont="1" applyBorder="1" applyAlignment="1" applyProtection="1">
      <alignment horizontal="right"/>
      <protection/>
    </xf>
    <xf numFmtId="0" fontId="0" fillId="0" borderId="15" xfId="0" applyBorder="1" applyAlignment="1" applyProtection="1">
      <alignment/>
      <protection/>
    </xf>
    <xf numFmtId="0" fontId="6" fillId="0" borderId="0" xfId="0" applyFont="1" applyBorder="1" applyAlignment="1" applyProtection="1">
      <alignment horizontal="center"/>
      <protection/>
    </xf>
    <xf numFmtId="0" fontId="1" fillId="0" borderId="0" xfId="0" applyFont="1" applyBorder="1" applyAlignment="1" applyProtection="1" quotePrefix="1">
      <alignment horizontal="center"/>
      <protection/>
    </xf>
    <xf numFmtId="0" fontId="2" fillId="0" borderId="0" xfId="0" applyFont="1" applyBorder="1" applyAlignment="1" applyProtection="1" quotePrefix="1">
      <alignment horizontal="center"/>
      <protection/>
    </xf>
    <xf numFmtId="0" fontId="2" fillId="0" borderId="0" xfId="0" applyFont="1" applyBorder="1" applyAlignment="1">
      <alignment/>
    </xf>
    <xf numFmtId="0" fontId="0" fillId="0" borderId="0" xfId="0" applyBorder="1" applyAlignment="1" applyProtection="1">
      <alignment horizontal="left"/>
      <protection/>
    </xf>
    <xf numFmtId="0" fontId="0" fillId="0" borderId="19" xfId="0" applyBorder="1" applyAlignment="1" applyProtection="1">
      <alignment/>
      <protection/>
    </xf>
    <xf numFmtId="0" fontId="2" fillId="0" borderId="0" xfId="0" applyFont="1" applyBorder="1" applyAlignment="1" applyProtection="1">
      <alignment horizontal="left" vertical="top" wrapText="1"/>
      <protection/>
    </xf>
    <xf numFmtId="0" fontId="0" fillId="0" borderId="19" xfId="0" applyBorder="1" applyAlignment="1" applyProtection="1">
      <alignment/>
      <protection/>
    </xf>
    <xf numFmtId="0" fontId="0" fillId="0" borderId="14" xfId="0" applyBorder="1" applyAlignment="1" applyProtection="1">
      <alignment/>
      <protection/>
    </xf>
    <xf numFmtId="0" fontId="2" fillId="0" borderId="11" xfId="0" applyFont="1" applyBorder="1" applyAlignment="1" applyProtection="1">
      <alignment horizontal="left"/>
      <protection/>
    </xf>
    <xf numFmtId="0" fontId="0" fillId="0" borderId="15" xfId="0" applyBorder="1" applyAlignment="1" applyProtection="1">
      <alignment/>
      <protection locked="0"/>
    </xf>
    <xf numFmtId="0" fontId="0" fillId="0" borderId="11" xfId="0" applyBorder="1" applyAlignment="1">
      <alignment/>
    </xf>
    <xf numFmtId="0" fontId="0" fillId="0" borderId="0" xfId="0" applyBorder="1" applyAlignment="1">
      <alignment/>
    </xf>
    <xf numFmtId="0" fontId="2" fillId="0" borderId="0" xfId="0" applyFont="1" applyBorder="1" applyAlignment="1">
      <alignment/>
    </xf>
    <xf numFmtId="0" fontId="3" fillId="0" borderId="0" xfId="0" applyFont="1" applyBorder="1" applyAlignment="1" applyProtection="1">
      <alignment/>
      <protection/>
    </xf>
    <xf numFmtId="0" fontId="3" fillId="0" borderId="0" xfId="0" applyFont="1" applyBorder="1" applyAlignment="1">
      <alignment/>
    </xf>
    <xf numFmtId="0" fontId="6" fillId="0" borderId="0" xfId="0" applyFont="1" applyBorder="1" applyAlignment="1">
      <alignment/>
    </xf>
    <xf numFmtId="0" fontId="16" fillId="0" borderId="0" xfId="0" applyFont="1" applyBorder="1" applyAlignment="1" applyProtection="1">
      <alignment/>
      <protection/>
    </xf>
    <xf numFmtId="0" fontId="16" fillId="0" borderId="0" xfId="0" applyFont="1" applyBorder="1" applyAlignment="1">
      <alignment/>
    </xf>
    <xf numFmtId="0" fontId="0" fillId="0" borderId="19" xfId="0" applyBorder="1" applyAlignment="1">
      <alignment/>
    </xf>
    <xf numFmtId="0" fontId="0" fillId="0" borderId="10" xfId="0" applyBorder="1" applyAlignment="1" applyProtection="1">
      <alignment/>
      <protection/>
    </xf>
    <xf numFmtId="0" fontId="2" fillId="0" borderId="20" xfId="0" applyFont="1" applyBorder="1" applyAlignment="1" applyProtection="1">
      <alignment horizontal="left"/>
      <protection/>
    </xf>
    <xf numFmtId="0" fontId="0" fillId="0" borderId="21" xfId="0" applyBorder="1" applyAlignment="1" applyProtection="1">
      <alignment/>
      <protection/>
    </xf>
    <xf numFmtId="0" fontId="0" fillId="0" borderId="21" xfId="0" applyBorder="1" applyAlignment="1" applyProtection="1">
      <alignment/>
      <protection/>
    </xf>
    <xf numFmtId="165" fontId="0" fillId="0" borderId="21" xfId="0" applyNumberFormat="1" applyBorder="1" applyAlignment="1" applyProtection="1">
      <alignment horizontal="center" vertical="center"/>
      <protection/>
    </xf>
    <xf numFmtId="0" fontId="0" fillId="0" borderId="15" xfId="0" applyNumberFormat="1" applyBorder="1" applyAlignment="1" applyProtection="1">
      <alignment horizontal="center" vertical="center"/>
      <protection/>
    </xf>
    <xf numFmtId="0" fontId="0" fillId="0" borderId="15" xfId="0" applyBorder="1" applyAlignment="1" applyProtection="1">
      <alignment/>
      <protection/>
    </xf>
    <xf numFmtId="0" fontId="0" fillId="0" borderId="22" xfId="0" applyBorder="1" applyAlignment="1" applyProtection="1">
      <alignment/>
      <protection/>
    </xf>
    <xf numFmtId="0" fontId="4" fillId="0" borderId="10" xfId="0" applyFont="1" applyBorder="1" applyAlignment="1" applyProtection="1">
      <alignment/>
      <protection/>
    </xf>
    <xf numFmtId="0" fontId="0" fillId="0" borderId="18" xfId="0" applyBorder="1" applyAlignment="1" applyProtection="1">
      <alignment/>
      <protection/>
    </xf>
    <xf numFmtId="0" fontId="0" fillId="0" borderId="15" xfId="0" applyBorder="1" applyAlignment="1">
      <alignment/>
    </xf>
    <xf numFmtId="0" fontId="7" fillId="0" borderId="0" xfId="0" applyFont="1" applyAlignment="1">
      <alignment horizontal="center"/>
    </xf>
    <xf numFmtId="0" fontId="14" fillId="0" borderId="19" xfId="0" applyFont="1" applyBorder="1" applyAlignment="1">
      <alignment wrapText="1"/>
    </xf>
    <xf numFmtId="0" fontId="1" fillId="0" borderId="19" xfId="0" applyFont="1" applyBorder="1" applyAlignment="1">
      <alignment wrapText="1"/>
    </xf>
    <xf numFmtId="178" fontId="1" fillId="0" borderId="16" xfId="0" applyNumberFormat="1" applyFont="1" applyFill="1" applyBorder="1" applyAlignment="1">
      <alignment horizontal="center" wrapText="1"/>
    </xf>
    <xf numFmtId="0" fontId="9" fillId="0" borderId="0" xfId="0" applyFont="1" applyBorder="1" applyAlignment="1">
      <alignment horizontal="center"/>
    </xf>
    <xf numFmtId="0" fontId="8" fillId="0" borderId="21" xfId="0" applyFont="1" applyBorder="1" applyAlignment="1" applyProtection="1">
      <alignment/>
      <protection/>
    </xf>
    <xf numFmtId="0" fontId="8" fillId="0" borderId="10" xfId="0" applyFont="1" applyBorder="1" applyAlignment="1" applyProtection="1">
      <alignment/>
      <protection/>
    </xf>
    <xf numFmtId="0" fontId="0" fillId="0" borderId="20" xfId="0" applyBorder="1" applyAlignment="1" applyProtection="1">
      <alignment/>
      <protection/>
    </xf>
    <xf numFmtId="179" fontId="0" fillId="0" borderId="10" xfId="0" applyNumberFormat="1" applyBorder="1" applyAlignment="1" applyProtection="1">
      <alignment/>
      <protection/>
    </xf>
    <xf numFmtId="179" fontId="0" fillId="0" borderId="17" xfId="0" applyNumberFormat="1" applyBorder="1" applyAlignment="1" applyProtection="1">
      <alignment/>
      <protection/>
    </xf>
    <xf numFmtId="0" fontId="8" fillId="0" borderId="14" xfId="0" applyFont="1" applyBorder="1" applyAlignment="1" applyProtection="1">
      <alignment/>
      <protection/>
    </xf>
    <xf numFmtId="184" fontId="2" fillId="33" borderId="23" xfId="0" applyNumberFormat="1" applyFont="1" applyFill="1" applyBorder="1" applyAlignment="1" applyProtection="1">
      <alignment horizontal="center"/>
      <protection locked="0"/>
    </xf>
    <xf numFmtId="0" fontId="0" fillId="33" borderId="24" xfId="0" applyFill="1" applyBorder="1" applyAlignment="1" applyProtection="1">
      <alignment/>
      <protection locked="0"/>
    </xf>
    <xf numFmtId="0" fontId="1" fillId="0" borderId="21" xfId="0" applyFont="1" applyBorder="1" applyAlignment="1">
      <alignment/>
    </xf>
    <xf numFmtId="0" fontId="1" fillId="0" borderId="0" xfId="0" applyFont="1" applyBorder="1" applyAlignment="1">
      <alignment/>
    </xf>
    <xf numFmtId="0" fontId="1" fillId="0" borderId="25" xfId="0" applyFont="1" applyBorder="1" applyAlignment="1">
      <alignment/>
    </xf>
    <xf numFmtId="14" fontId="1" fillId="34" borderId="16" xfId="0" applyNumberFormat="1" applyFont="1" applyFill="1" applyBorder="1" applyAlignment="1" applyProtection="1">
      <alignment horizontal="center"/>
      <protection locked="0"/>
    </xf>
    <xf numFmtId="190" fontId="1" fillId="35" borderId="16" xfId="0" applyNumberFormat="1" applyFont="1" applyFill="1" applyBorder="1" applyAlignment="1" applyProtection="1">
      <alignment horizontal="center"/>
      <protection/>
    </xf>
    <xf numFmtId="0" fontId="21" fillId="0" borderId="16" xfId="0" applyFont="1" applyBorder="1" applyAlignment="1">
      <alignment horizontal="center"/>
    </xf>
    <xf numFmtId="0" fontId="2" fillId="0" borderId="16" xfId="0" applyFont="1" applyFill="1" applyBorder="1" applyAlignment="1">
      <alignment/>
    </xf>
    <xf numFmtId="7" fontId="1" fillId="0" borderId="16" xfId="44" applyNumberFormat="1" applyFont="1" applyBorder="1" applyAlignment="1" applyProtection="1">
      <alignment/>
      <protection locked="0"/>
    </xf>
    <xf numFmtId="191" fontId="1" fillId="34" borderId="16" xfId="0" applyNumberFormat="1" applyFont="1" applyFill="1" applyBorder="1" applyAlignment="1">
      <alignment/>
    </xf>
    <xf numFmtId="192" fontId="9" fillId="33" borderId="14" xfId="0" applyNumberFormat="1" applyFont="1" applyFill="1" applyBorder="1" applyAlignment="1" applyProtection="1">
      <alignment horizontal="left"/>
      <protection locked="0"/>
    </xf>
    <xf numFmtId="192" fontId="9" fillId="33" borderId="14" xfId="0" applyNumberFormat="1" applyFont="1" applyFill="1" applyBorder="1" applyAlignment="1" applyProtection="1">
      <alignment horizontal="left"/>
      <protection locked="0"/>
    </xf>
    <xf numFmtId="8" fontId="3" fillId="0" borderId="16" xfId="0" applyNumberFormat="1" applyFont="1" applyBorder="1" applyAlignment="1" applyProtection="1">
      <alignment/>
      <protection locked="0"/>
    </xf>
    <xf numFmtId="0" fontId="2" fillId="0" borderId="13" xfId="0" applyFont="1" applyBorder="1" applyAlignment="1" applyProtection="1">
      <alignment horizontal="center"/>
      <protection/>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2" fillId="0" borderId="0" xfId="0" applyFont="1" applyBorder="1" applyAlignment="1" applyProtection="1">
      <alignment horizontal="left" wrapText="1"/>
      <protection/>
    </xf>
    <xf numFmtId="0" fontId="2" fillId="0" borderId="0" xfId="0" applyFont="1" applyBorder="1" applyAlignment="1" applyProtection="1">
      <alignment horizontal="left"/>
      <protection/>
    </xf>
    <xf numFmtId="0" fontId="0" fillId="0" borderId="0" xfId="0" applyBorder="1" applyAlignment="1" applyProtection="1">
      <alignment horizontal="left"/>
      <protection/>
    </xf>
    <xf numFmtId="0" fontId="0" fillId="0" borderId="0" xfId="0" applyBorder="1" applyAlignment="1">
      <alignment horizontal="left"/>
    </xf>
    <xf numFmtId="185" fontId="9" fillId="33" borderId="21" xfId="0" applyNumberFormat="1" applyFont="1" applyFill="1" applyBorder="1" applyAlignment="1" applyProtection="1">
      <alignment horizontal="center"/>
      <protection locked="0"/>
    </xf>
    <xf numFmtId="185" fontId="0" fillId="33" borderId="10" xfId="0" applyNumberFormat="1" applyFill="1" applyBorder="1" applyAlignment="1" applyProtection="1">
      <alignment horizontal="center"/>
      <protection locked="0"/>
    </xf>
    <xf numFmtId="0" fontId="7" fillId="0" borderId="10" xfId="0" applyFont="1" applyBorder="1" applyAlignment="1" applyProtection="1">
      <alignment/>
      <protection locked="0"/>
    </xf>
    <xf numFmtId="0" fontId="0" fillId="0" borderId="14" xfId="0" applyBorder="1" applyAlignment="1" applyProtection="1">
      <alignment/>
      <protection locked="0"/>
    </xf>
    <xf numFmtId="0" fontId="2" fillId="0" borderId="13" xfId="0" applyFont="1" applyBorder="1" applyAlignment="1" applyProtection="1">
      <alignment/>
      <protection/>
    </xf>
    <xf numFmtId="0" fontId="0" fillId="0" borderId="11" xfId="0" applyBorder="1" applyAlignment="1">
      <alignment/>
    </xf>
    <xf numFmtId="0" fontId="0" fillId="0" borderId="12" xfId="0" applyBorder="1" applyAlignment="1">
      <alignment/>
    </xf>
    <xf numFmtId="0" fontId="2" fillId="0" borderId="26" xfId="0" applyFont="1" applyBorder="1" applyAlignment="1" applyProtection="1" quotePrefix="1">
      <alignment horizontal="left" wrapText="1"/>
      <protection/>
    </xf>
    <xf numFmtId="0" fontId="0" fillId="0" borderId="27" xfId="0" applyBorder="1" applyAlignment="1">
      <alignment/>
    </xf>
    <xf numFmtId="4" fontId="0" fillId="0" borderId="26" xfId="0" applyNumberFormat="1" applyBorder="1" applyAlignment="1">
      <alignment/>
    </xf>
    <xf numFmtId="4" fontId="0" fillId="0" borderId="27" xfId="0" applyNumberFormat="1" applyBorder="1" applyAlignment="1">
      <alignment/>
    </xf>
    <xf numFmtId="4" fontId="9" fillId="0" borderId="25" xfId="0" applyNumberFormat="1" applyFont="1" applyBorder="1" applyAlignment="1" applyProtection="1">
      <alignment horizontal="right"/>
      <protection/>
    </xf>
    <xf numFmtId="4" fontId="9" fillId="0" borderId="18" xfId="0" applyNumberFormat="1" applyFont="1" applyBorder="1" applyAlignment="1" applyProtection="1">
      <alignment/>
      <protection/>
    </xf>
    <xf numFmtId="4" fontId="9" fillId="0" borderId="28" xfId="0" applyNumberFormat="1" applyFont="1" applyBorder="1" applyAlignment="1" applyProtection="1">
      <alignment/>
      <protection/>
    </xf>
    <xf numFmtId="4" fontId="0" fillId="0" borderId="25" xfId="0" applyNumberFormat="1" applyFont="1" applyBorder="1" applyAlignment="1" applyProtection="1">
      <alignment horizontal="right"/>
      <protection/>
    </xf>
    <xf numFmtId="4" fontId="0" fillId="0" borderId="29" xfId="0" applyNumberFormat="1" applyBorder="1" applyAlignment="1">
      <alignment horizontal="right"/>
    </xf>
    <xf numFmtId="2" fontId="0" fillId="33" borderId="25" xfId="0" applyNumberFormat="1" applyFont="1" applyFill="1" applyBorder="1" applyAlignment="1" applyProtection="1">
      <alignment horizontal="center"/>
      <protection locked="0"/>
    </xf>
    <xf numFmtId="2" fontId="0" fillId="33" borderId="28" xfId="0" applyNumberFormat="1" applyFill="1" applyBorder="1" applyAlignment="1" applyProtection="1">
      <alignment horizontal="center"/>
      <protection locked="0"/>
    </xf>
    <xf numFmtId="2" fontId="0" fillId="33" borderId="30" xfId="0" applyNumberFormat="1" applyFont="1" applyFill="1" applyBorder="1" applyAlignment="1" applyProtection="1">
      <alignment horizontal="center"/>
      <protection locked="0"/>
    </xf>
    <xf numFmtId="2" fontId="0" fillId="33" borderId="31" xfId="0" applyNumberFormat="1" applyFill="1" applyBorder="1" applyAlignment="1" applyProtection="1">
      <alignment horizontal="center"/>
      <protection locked="0"/>
    </xf>
    <xf numFmtId="0" fontId="2" fillId="0" borderId="32" xfId="0" applyFont="1" applyBorder="1" applyAlignment="1" applyProtection="1">
      <alignment horizontal="center"/>
      <protection/>
    </xf>
    <xf numFmtId="0" fontId="2" fillId="0" borderId="24" xfId="0" applyFont="1" applyBorder="1" applyAlignment="1" applyProtection="1">
      <alignment horizontal="center"/>
      <protection/>
    </xf>
    <xf numFmtId="0" fontId="0" fillId="0" borderId="33" xfId="0" applyBorder="1" applyAlignment="1" applyProtection="1">
      <alignment horizontal="center"/>
      <protection/>
    </xf>
    <xf numFmtId="0" fontId="6" fillId="0" borderId="25" xfId="0" applyFont="1" applyBorder="1" applyAlignment="1" applyProtection="1" quotePrefix="1">
      <alignment horizontal="left"/>
      <protection/>
    </xf>
    <xf numFmtId="0" fontId="6" fillId="0" borderId="18" xfId="0" applyFont="1" applyBorder="1" applyAlignment="1" applyProtection="1" quotePrefix="1">
      <alignment horizontal="left"/>
      <protection/>
    </xf>
    <xf numFmtId="0" fontId="6" fillId="0" borderId="18" xfId="0" applyFont="1" applyBorder="1" applyAlignment="1" applyProtection="1">
      <alignment/>
      <protection/>
    </xf>
    <xf numFmtId="0" fontId="0" fillId="0" borderId="34" xfId="0" applyBorder="1" applyAlignment="1">
      <alignment/>
    </xf>
    <xf numFmtId="0" fontId="0" fillId="0" borderId="0" xfId="0" applyBorder="1" applyAlignment="1">
      <alignment/>
    </xf>
    <xf numFmtId="4" fontId="0" fillId="0" borderId="30" xfId="0" applyNumberFormat="1" applyFont="1" applyBorder="1" applyAlignment="1" applyProtection="1">
      <alignment horizontal="right"/>
      <protection/>
    </xf>
    <xf numFmtId="4" fontId="0" fillId="0" borderId="35" xfId="0" applyNumberFormat="1" applyBorder="1" applyAlignment="1">
      <alignment horizontal="right"/>
    </xf>
    <xf numFmtId="0" fontId="2" fillId="33" borderId="10" xfId="0" applyFont="1" applyFill="1" applyBorder="1" applyAlignment="1" applyProtection="1">
      <alignment horizontal="right"/>
      <protection locked="0"/>
    </xf>
    <xf numFmtId="0" fontId="0" fillId="33" borderId="10" xfId="0" applyFill="1" applyBorder="1" applyAlignment="1" applyProtection="1">
      <alignment horizontal="right"/>
      <protection locked="0"/>
    </xf>
    <xf numFmtId="0" fontId="0" fillId="33" borderId="14" xfId="0" applyFill="1" applyBorder="1" applyAlignment="1" applyProtection="1">
      <alignment horizontal="right"/>
      <protection locked="0"/>
    </xf>
    <xf numFmtId="4" fontId="9" fillId="33" borderId="25" xfId="0" applyNumberFormat="1" applyFont="1" applyFill="1" applyBorder="1" applyAlignment="1" applyProtection="1">
      <alignment wrapText="1"/>
      <protection locked="0"/>
    </xf>
    <xf numFmtId="4" fontId="9" fillId="33" borderId="18" xfId="0" applyNumberFormat="1" applyFont="1" applyFill="1" applyBorder="1" applyAlignment="1" applyProtection="1">
      <alignment/>
      <protection locked="0"/>
    </xf>
    <xf numFmtId="4" fontId="9" fillId="33" borderId="28" xfId="0" applyNumberFormat="1" applyFont="1" applyFill="1" applyBorder="1" applyAlignment="1" applyProtection="1">
      <alignment/>
      <protection locked="0"/>
    </xf>
    <xf numFmtId="2" fontId="9" fillId="33" borderId="25" xfId="0" applyNumberFormat="1" applyFont="1" applyFill="1" applyBorder="1" applyAlignment="1" applyProtection="1">
      <alignment/>
      <protection locked="0"/>
    </xf>
    <xf numFmtId="2" fontId="9" fillId="33" borderId="18" xfId="0" applyNumberFormat="1" applyFont="1" applyFill="1" applyBorder="1" applyAlignment="1" applyProtection="1">
      <alignment/>
      <protection locked="0"/>
    </xf>
    <xf numFmtId="2" fontId="9" fillId="33" borderId="28" xfId="0" applyNumberFormat="1" applyFont="1" applyFill="1" applyBorder="1" applyAlignment="1" applyProtection="1">
      <alignment/>
      <protection locked="0"/>
    </xf>
    <xf numFmtId="0" fontId="9" fillId="0" borderId="18" xfId="0" applyFont="1" applyBorder="1" applyAlignment="1">
      <alignment/>
    </xf>
    <xf numFmtId="0" fontId="9" fillId="0" borderId="28" xfId="0" applyFont="1" applyBorder="1" applyAlignment="1">
      <alignment/>
    </xf>
    <xf numFmtId="0" fontId="7" fillId="0" borderId="21" xfId="0" applyFont="1" applyBorder="1" applyAlignment="1" applyProtection="1">
      <alignment horizontal="left"/>
      <protection/>
    </xf>
    <xf numFmtId="0" fontId="7" fillId="0" borderId="14" xfId="0" applyFont="1" applyBorder="1" applyAlignment="1" applyProtection="1">
      <alignment horizontal="left"/>
      <protection/>
    </xf>
    <xf numFmtId="165" fontId="9" fillId="0" borderId="10" xfId="0" applyNumberFormat="1" applyFont="1" applyBorder="1" applyAlignment="1" applyProtection="1">
      <alignment horizontal="center"/>
      <protection/>
    </xf>
    <xf numFmtId="165" fontId="9" fillId="0" borderId="14" xfId="0" applyNumberFormat="1" applyFont="1" applyBorder="1" applyAlignment="1" applyProtection="1">
      <alignment horizontal="center"/>
      <protection/>
    </xf>
    <xf numFmtId="0" fontId="2" fillId="0" borderId="11" xfId="0" applyFont="1" applyBorder="1" applyAlignment="1" applyProtection="1">
      <alignment/>
      <protection/>
    </xf>
    <xf numFmtId="0" fontId="2" fillId="0" borderId="25" xfId="0" applyFont="1" applyBorder="1" applyAlignment="1" applyProtection="1">
      <alignment/>
      <protection/>
    </xf>
    <xf numFmtId="0" fontId="2" fillId="0" borderId="18" xfId="0" applyFont="1" applyBorder="1" applyAlignment="1" applyProtection="1">
      <alignment/>
      <protection/>
    </xf>
    <xf numFmtId="0" fontId="11" fillId="0" borderId="0" xfId="53" applyFont="1" applyBorder="1" applyAlignment="1" applyProtection="1">
      <alignment/>
      <protection/>
    </xf>
    <xf numFmtId="0" fontId="0" fillId="33" borderId="21" xfId="0" applyFill="1" applyBorder="1" applyAlignment="1" applyProtection="1">
      <alignment/>
      <protection locked="0"/>
    </xf>
    <xf numFmtId="0" fontId="0" fillId="33" borderId="10" xfId="0" applyFill="1" applyBorder="1" applyAlignment="1" applyProtection="1">
      <alignment/>
      <protection locked="0"/>
    </xf>
    <xf numFmtId="0" fontId="0" fillId="33" borderId="14" xfId="0" applyFill="1" applyBorder="1" applyAlignment="1" applyProtection="1">
      <alignment/>
      <protection locked="0"/>
    </xf>
    <xf numFmtId="0" fontId="7" fillId="0" borderId="11" xfId="0" applyFont="1" applyBorder="1" applyAlignment="1" applyProtection="1">
      <alignment/>
      <protection/>
    </xf>
    <xf numFmtId="165" fontId="6" fillId="0" borderId="21" xfId="0" applyNumberFormat="1" applyFont="1" applyBorder="1" applyAlignment="1" applyProtection="1">
      <alignment horizontal="center"/>
      <protection/>
    </xf>
    <xf numFmtId="165" fontId="6" fillId="0" borderId="10" xfId="0" applyNumberFormat="1" applyFont="1" applyBorder="1" applyAlignment="1" applyProtection="1">
      <alignment horizontal="center"/>
      <protection/>
    </xf>
    <xf numFmtId="0" fontId="0" fillId="0" borderId="14" xfId="0" applyBorder="1" applyAlignment="1" applyProtection="1">
      <alignment horizontal="center"/>
      <protection/>
    </xf>
    <xf numFmtId="0" fontId="6" fillId="0" borderId="0" xfId="0" applyFont="1"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7" fillId="33" borderId="10" xfId="0" applyFont="1" applyFill="1" applyBorder="1" applyAlignment="1" applyProtection="1">
      <alignment/>
      <protection locked="0"/>
    </xf>
    <xf numFmtId="0" fontId="6" fillId="0" borderId="18" xfId="0" applyFont="1" applyBorder="1" applyAlignment="1" applyProtection="1">
      <alignment horizontal="center"/>
      <protection/>
    </xf>
    <xf numFmtId="0" fontId="0" fillId="0" borderId="18" xfId="0" applyBorder="1" applyAlignment="1">
      <alignment horizontal="center"/>
    </xf>
    <xf numFmtId="0" fontId="2" fillId="0" borderId="0" xfId="0" applyFont="1" applyBorder="1" applyAlignment="1" applyProtection="1">
      <alignment/>
      <protection/>
    </xf>
    <xf numFmtId="177" fontId="2" fillId="0" borderId="21" xfId="0" applyNumberFormat="1" applyFont="1" applyBorder="1" applyAlignment="1" applyProtection="1">
      <alignment/>
      <protection/>
    </xf>
    <xf numFmtId="177" fontId="0" fillId="0" borderId="10" xfId="0" applyNumberFormat="1" applyBorder="1" applyAlignment="1" applyProtection="1">
      <alignment/>
      <protection/>
    </xf>
    <xf numFmtId="0" fontId="2" fillId="0" borderId="21" xfId="0" applyFont="1" applyBorder="1" applyAlignment="1" applyProtection="1">
      <alignment/>
      <protection/>
    </xf>
    <xf numFmtId="0" fontId="0" fillId="0" borderId="10" xfId="0" applyBorder="1" applyAlignment="1" applyProtection="1">
      <alignment/>
      <protection/>
    </xf>
    <xf numFmtId="0" fontId="0" fillId="0" borderId="14" xfId="0" applyBorder="1" applyAlignment="1" applyProtection="1">
      <alignment/>
      <protection/>
    </xf>
    <xf numFmtId="173" fontId="18" fillId="0" borderId="25" xfId="0" applyNumberFormat="1" applyFont="1" applyBorder="1" applyAlignment="1" applyProtection="1">
      <alignment horizontal="right"/>
      <protection/>
    </xf>
    <xf numFmtId="173" fontId="9" fillId="0" borderId="18" xfId="0" applyNumberFormat="1" applyFont="1" applyBorder="1" applyAlignment="1">
      <alignment/>
    </xf>
    <xf numFmtId="173" fontId="9" fillId="0" borderId="28" xfId="0" applyNumberFormat="1" applyFont="1" applyBorder="1" applyAlignment="1">
      <alignment/>
    </xf>
    <xf numFmtId="0" fontId="9" fillId="0" borderId="25" xfId="0" applyFont="1" applyBorder="1" applyAlignment="1" applyProtection="1">
      <alignment/>
      <protection/>
    </xf>
    <xf numFmtId="173" fontId="7" fillId="0" borderId="18" xfId="0" applyNumberFormat="1" applyFont="1" applyBorder="1" applyAlignment="1" applyProtection="1">
      <alignment horizontal="right"/>
      <protection/>
    </xf>
    <xf numFmtId="0" fontId="0" fillId="0" borderId="18" xfId="0" applyBorder="1" applyAlignment="1" applyProtection="1">
      <alignment/>
      <protection/>
    </xf>
    <xf numFmtId="0" fontId="2" fillId="0" borderId="13" xfId="0" applyFont="1" applyBorder="1" applyAlignment="1" applyProtection="1">
      <alignment horizontal="left" wrapText="1"/>
      <protection/>
    </xf>
    <xf numFmtId="0" fontId="13" fillId="33" borderId="25" xfId="0" applyFont="1" applyFill="1" applyBorder="1" applyAlignment="1" applyProtection="1">
      <alignment horizontal="center" vertical="center" wrapText="1"/>
      <protection locked="0"/>
    </xf>
    <xf numFmtId="0" fontId="0" fillId="33" borderId="28" xfId="0" applyFill="1" applyBorder="1" applyAlignment="1" applyProtection="1">
      <alignment/>
      <protection locked="0"/>
    </xf>
    <xf numFmtId="0" fontId="0" fillId="33" borderId="25" xfId="0" applyFill="1" applyBorder="1" applyAlignment="1" applyProtection="1">
      <alignment/>
      <protection locked="0"/>
    </xf>
    <xf numFmtId="0" fontId="0" fillId="33" borderId="18" xfId="0" applyFill="1" applyBorder="1" applyAlignment="1" applyProtection="1">
      <alignment/>
      <protection locked="0"/>
    </xf>
    <xf numFmtId="0" fontId="2" fillId="0" borderId="12" xfId="0" applyFont="1" applyBorder="1" applyAlignment="1" applyProtection="1">
      <alignment/>
      <protection/>
    </xf>
    <xf numFmtId="0" fontId="2" fillId="0" borderId="18" xfId="0" applyFont="1" applyBorder="1" applyAlignment="1" applyProtection="1">
      <alignment/>
      <protection/>
    </xf>
    <xf numFmtId="0" fontId="2" fillId="0" borderId="28" xfId="0" applyFont="1" applyBorder="1" applyAlignment="1" applyProtection="1">
      <alignment/>
      <protection/>
    </xf>
    <xf numFmtId="173" fontId="2" fillId="0" borderId="21" xfId="0" applyNumberFormat="1" applyFont="1" applyBorder="1" applyAlignment="1" applyProtection="1">
      <alignment/>
      <protection/>
    </xf>
    <xf numFmtId="173" fontId="0" fillId="0" borderId="14" xfId="0" applyNumberFormat="1" applyBorder="1" applyAlignment="1" applyProtection="1">
      <alignment/>
      <protection/>
    </xf>
    <xf numFmtId="179" fontId="6" fillId="0" borderId="0" xfId="0" applyNumberFormat="1" applyFont="1" applyBorder="1" applyAlignment="1" applyProtection="1">
      <alignment/>
      <protection/>
    </xf>
    <xf numFmtId="179" fontId="0" fillId="0" borderId="0" xfId="0" applyNumberFormat="1" applyBorder="1" applyAlignment="1" applyProtection="1">
      <alignment/>
      <protection/>
    </xf>
    <xf numFmtId="179" fontId="0" fillId="0" borderId="19" xfId="0" applyNumberFormat="1" applyBorder="1" applyAlignment="1" applyProtection="1">
      <alignment/>
      <protection/>
    </xf>
    <xf numFmtId="0" fontId="2" fillId="0" borderId="13" xfId="0" applyFont="1" applyBorder="1" applyAlignment="1" applyProtection="1">
      <alignmen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7" fillId="0" borderId="10" xfId="0" applyFont="1" applyBorder="1" applyAlignment="1" applyProtection="1">
      <alignment/>
      <protection/>
    </xf>
    <xf numFmtId="0" fontId="2" fillId="0" borderId="0" xfId="0" applyFont="1" applyBorder="1" applyAlignment="1" applyProtection="1">
      <alignment wrapText="1"/>
      <protection/>
    </xf>
    <xf numFmtId="0" fontId="2" fillId="0" borderId="0" xfId="0" applyFont="1" applyBorder="1" applyAlignment="1" applyProtection="1">
      <alignment/>
      <protection/>
    </xf>
    <xf numFmtId="0" fontId="3" fillId="0" borderId="0" xfId="0" applyFont="1" applyBorder="1" applyAlignment="1" applyProtection="1" quotePrefix="1">
      <alignment vertical="top" wrapText="1"/>
      <protection/>
    </xf>
    <xf numFmtId="0" fontId="2" fillId="0" borderId="0" xfId="0" applyFont="1" applyBorder="1" applyAlignment="1">
      <alignment/>
    </xf>
    <xf numFmtId="185" fontId="9" fillId="33" borderId="15" xfId="0" applyNumberFormat="1" applyFont="1" applyFill="1" applyBorder="1" applyAlignment="1" applyProtection="1">
      <alignment horizontal="center"/>
      <protection locked="0"/>
    </xf>
    <xf numFmtId="185" fontId="9" fillId="33" borderId="0" xfId="0" applyNumberFormat="1" applyFont="1" applyFill="1" applyBorder="1" applyAlignment="1" applyProtection="1">
      <alignment horizontal="center"/>
      <protection locked="0"/>
    </xf>
    <xf numFmtId="185" fontId="9" fillId="33" borderId="19" xfId="0" applyNumberFormat="1" applyFont="1" applyFill="1" applyBorder="1" applyAlignment="1" applyProtection="1">
      <alignment horizontal="center"/>
      <protection locked="0"/>
    </xf>
    <xf numFmtId="0" fontId="2" fillId="0" borderId="13" xfId="0" applyFont="1" applyBorder="1" applyAlignment="1" applyProtection="1" quotePrefix="1">
      <alignment horizontal="left" vertical="top" wrapText="1"/>
      <protection/>
    </xf>
    <xf numFmtId="0" fontId="2" fillId="0" borderId="11" xfId="0" applyFont="1" applyBorder="1" applyAlignment="1" applyProtection="1" quotePrefix="1">
      <alignment horizontal="left" vertical="top" wrapText="1"/>
      <protection/>
    </xf>
    <xf numFmtId="0" fontId="0" fillId="0" borderId="11" xfId="0" applyBorder="1" applyAlignment="1">
      <alignment vertical="top"/>
    </xf>
    <xf numFmtId="0" fontId="0" fillId="0" borderId="12" xfId="0" applyBorder="1" applyAlignment="1">
      <alignment vertical="top"/>
    </xf>
    <xf numFmtId="0" fontId="0" fillId="0" borderId="15" xfId="0" applyBorder="1" applyAlignment="1">
      <alignment vertical="top"/>
    </xf>
    <xf numFmtId="0" fontId="0" fillId="0" borderId="0" xfId="0" applyBorder="1" applyAlignment="1">
      <alignment vertical="top"/>
    </xf>
    <xf numFmtId="0" fontId="0" fillId="0" borderId="19" xfId="0" applyBorder="1" applyAlignment="1">
      <alignment vertical="top"/>
    </xf>
    <xf numFmtId="0" fontId="2" fillId="0" borderId="13" xfId="0" applyFont="1" applyBorder="1" applyAlignment="1" applyProtection="1">
      <alignment wrapText="1"/>
      <protection/>
    </xf>
    <xf numFmtId="0" fontId="2" fillId="0" borderId="11" xfId="0" applyFont="1" applyBorder="1" applyAlignment="1" applyProtection="1">
      <alignment wrapText="1"/>
      <protection/>
    </xf>
    <xf numFmtId="0" fontId="2" fillId="0" borderId="12" xfId="0" applyFont="1" applyBorder="1" applyAlignment="1" applyProtection="1">
      <alignment wrapText="1"/>
      <protection/>
    </xf>
    <xf numFmtId="0" fontId="2" fillId="0" borderId="15" xfId="0" applyFont="1" applyBorder="1" applyAlignment="1" applyProtection="1">
      <alignment wrapText="1"/>
      <protection/>
    </xf>
    <xf numFmtId="0" fontId="2" fillId="0" borderId="19" xfId="0" applyFont="1" applyBorder="1" applyAlignment="1" applyProtection="1">
      <alignment wrapText="1"/>
      <protection/>
    </xf>
    <xf numFmtId="0" fontId="2" fillId="0" borderId="12" xfId="0" applyFont="1" applyBorder="1" applyAlignment="1" applyProtection="1" quotePrefix="1">
      <alignment horizontal="left" vertical="top" wrapText="1"/>
      <protection/>
    </xf>
    <xf numFmtId="0" fontId="2" fillId="0" borderId="15" xfId="0" applyFont="1" applyBorder="1" applyAlignment="1" applyProtection="1" quotePrefix="1">
      <alignment horizontal="left" vertical="top" wrapText="1"/>
      <protection/>
    </xf>
    <xf numFmtId="0" fontId="2" fillId="0" borderId="0" xfId="0" applyFont="1" applyBorder="1" applyAlignment="1" applyProtection="1" quotePrefix="1">
      <alignment horizontal="left" vertical="top" wrapText="1"/>
      <protection/>
    </xf>
    <xf numFmtId="0" fontId="2" fillId="0" borderId="19" xfId="0" applyFont="1" applyBorder="1" applyAlignment="1" applyProtection="1" quotePrefix="1">
      <alignment horizontal="left" vertical="top" wrapText="1"/>
      <protection/>
    </xf>
    <xf numFmtId="0" fontId="0" fillId="0" borderId="0" xfId="0" applyBorder="1" applyAlignment="1" applyProtection="1">
      <alignment/>
      <protection locked="0"/>
    </xf>
    <xf numFmtId="0" fontId="0" fillId="0" borderId="19" xfId="0" applyBorder="1" applyAlignment="1" applyProtection="1">
      <alignment/>
      <protection locked="0"/>
    </xf>
    <xf numFmtId="0" fontId="0" fillId="0" borderId="21" xfId="0" applyBorder="1" applyAlignment="1" applyProtection="1">
      <alignment/>
      <protection/>
    </xf>
    <xf numFmtId="0" fontId="9" fillId="33" borderId="21" xfId="0" applyFont="1" applyFill="1" applyBorder="1" applyAlignment="1" applyProtection="1">
      <alignment horizontal="center"/>
      <protection locked="0"/>
    </xf>
    <xf numFmtId="0" fontId="9" fillId="33" borderId="10" xfId="0" applyFont="1" applyFill="1" applyBorder="1" applyAlignment="1" applyProtection="1">
      <alignment horizontal="center"/>
      <protection locked="0"/>
    </xf>
    <xf numFmtId="0" fontId="9" fillId="33" borderId="14" xfId="0" applyFont="1" applyFill="1" applyBorder="1" applyAlignment="1" applyProtection="1">
      <alignment horizontal="center"/>
      <protection locked="0"/>
    </xf>
    <xf numFmtId="0" fontId="2" fillId="0" borderId="0" xfId="0" applyFont="1" applyBorder="1" applyAlignment="1" applyProtection="1">
      <alignment horizontal="center"/>
      <protection/>
    </xf>
    <xf numFmtId="0" fontId="0" fillId="0" borderId="0" xfId="0" applyBorder="1" applyAlignment="1">
      <alignment horizontal="center"/>
    </xf>
    <xf numFmtId="0" fontId="1" fillId="0" borderId="0" xfId="0" applyFont="1" applyBorder="1" applyAlignment="1" applyProtection="1">
      <alignment horizontal="center"/>
      <protection/>
    </xf>
    <xf numFmtId="0" fontId="18" fillId="0" borderId="0" xfId="0" applyFont="1" applyBorder="1" applyAlignment="1">
      <alignment horizontal="center"/>
    </xf>
    <xf numFmtId="0" fontId="19" fillId="0" borderId="0" xfId="0" applyFont="1" applyBorder="1" applyAlignment="1" applyProtection="1">
      <alignment horizontal="center"/>
      <protection locked="0"/>
    </xf>
    <xf numFmtId="0" fontId="20" fillId="0" borderId="0" xfId="0" applyFont="1" applyAlignment="1" applyProtection="1">
      <alignment horizontal="center"/>
      <protection locked="0"/>
    </xf>
    <xf numFmtId="0" fontId="7" fillId="0" borderId="18" xfId="0" applyFont="1" applyBorder="1" applyAlignment="1" applyProtection="1">
      <alignment/>
      <protection/>
    </xf>
    <xf numFmtId="0" fontId="2" fillId="0" borderId="21" xfId="0" applyFont="1" applyBorder="1" applyAlignment="1" applyProtection="1">
      <alignment/>
      <protection/>
    </xf>
    <xf numFmtId="0" fontId="2" fillId="0" borderId="10" xfId="0" applyFont="1" applyBorder="1" applyAlignment="1" applyProtection="1">
      <alignment/>
      <protection/>
    </xf>
    <xf numFmtId="0" fontId="2" fillId="0" borderId="25" xfId="0" applyFont="1" applyBorder="1" applyAlignment="1" applyProtection="1" quotePrefix="1">
      <alignment horizontal="left" wrapText="1"/>
      <protection/>
    </xf>
    <xf numFmtId="0" fontId="2" fillId="0" borderId="18" xfId="0" applyFont="1" applyBorder="1" applyAlignment="1" applyProtection="1" quotePrefix="1">
      <alignment horizontal="left" wrapText="1"/>
      <protection/>
    </xf>
    <xf numFmtId="0" fontId="0" fillId="0" borderId="18" xfId="0" applyBorder="1" applyAlignment="1">
      <alignment/>
    </xf>
    <xf numFmtId="0" fontId="2" fillId="0" borderId="25" xfId="0" applyFont="1" applyBorder="1" applyAlignment="1" applyProtection="1">
      <alignment/>
      <protection/>
    </xf>
    <xf numFmtId="0" fontId="0" fillId="33" borderId="24" xfId="0" applyFont="1" applyFill="1" applyBorder="1" applyAlignment="1" applyProtection="1">
      <alignment horizontal="center"/>
      <protection locked="0"/>
    </xf>
    <xf numFmtId="0" fontId="0" fillId="33" borderId="33" xfId="0" applyFill="1" applyBorder="1" applyAlignment="1" applyProtection="1">
      <alignment/>
      <protection locked="0"/>
    </xf>
    <xf numFmtId="0" fontId="6" fillId="0" borderId="36" xfId="0" applyFont="1" applyBorder="1" applyAlignment="1" applyProtection="1">
      <alignment horizontal="center"/>
      <protection/>
    </xf>
    <xf numFmtId="0" fontId="6" fillId="0" borderId="37" xfId="0" applyFont="1" applyBorder="1" applyAlignment="1" applyProtection="1">
      <alignment horizontal="center"/>
      <protection/>
    </xf>
    <xf numFmtId="0" fontId="2" fillId="0" borderId="37" xfId="0" applyFont="1" applyBorder="1" applyAlignment="1" applyProtection="1">
      <alignment horizontal="center"/>
      <protection/>
    </xf>
    <xf numFmtId="0" fontId="0" fillId="0" borderId="38" xfId="0" applyBorder="1" applyAlignment="1">
      <alignment/>
    </xf>
    <xf numFmtId="4" fontId="0" fillId="0" borderId="18" xfId="0" applyNumberFormat="1" applyFont="1" applyBorder="1" applyAlignment="1" applyProtection="1">
      <alignment horizontal="right"/>
      <protection/>
    </xf>
    <xf numFmtId="164" fontId="9" fillId="0" borderId="21" xfId="0" applyNumberFormat="1" applyFont="1" applyBorder="1" applyAlignment="1" applyProtection="1">
      <alignment horizontal="right"/>
      <protection/>
    </xf>
    <xf numFmtId="164" fontId="9" fillId="0" borderId="10" xfId="0" applyNumberFormat="1" applyFont="1" applyBorder="1" applyAlignment="1" applyProtection="1">
      <alignment horizontal="right"/>
      <protection/>
    </xf>
    <xf numFmtId="1" fontId="0" fillId="33" borderId="21" xfId="0" applyNumberFormat="1" applyFont="1" applyFill="1" applyBorder="1" applyAlignment="1" applyProtection="1">
      <alignment horizontal="center" wrapText="1"/>
      <protection locked="0"/>
    </xf>
    <xf numFmtId="1" fontId="0" fillId="33" borderId="10" xfId="0" applyNumberFormat="1" applyFont="1" applyFill="1" applyBorder="1" applyAlignment="1" applyProtection="1">
      <alignment horizontal="center"/>
      <protection locked="0"/>
    </xf>
    <xf numFmtId="0" fontId="0" fillId="33" borderId="10" xfId="0" applyFont="1" applyFill="1" applyBorder="1" applyAlignment="1" applyProtection="1">
      <alignment/>
      <protection locked="0"/>
    </xf>
    <xf numFmtId="0" fontId="0" fillId="33" borderId="14" xfId="0" applyFont="1" applyFill="1" applyBorder="1" applyAlignment="1" applyProtection="1">
      <alignment/>
      <protection locked="0"/>
    </xf>
    <xf numFmtId="0" fontId="0" fillId="33" borderId="21" xfId="0" applyFont="1" applyFill="1" applyBorder="1" applyAlignment="1" applyProtection="1">
      <alignment/>
      <protection locked="0"/>
    </xf>
    <xf numFmtId="0" fontId="2" fillId="0" borderId="0" xfId="0" applyFont="1" applyBorder="1" applyAlignment="1">
      <alignment vertical="top" wrapText="1"/>
    </xf>
    <xf numFmtId="0" fontId="0" fillId="0" borderId="0" xfId="0" applyBorder="1" applyAlignment="1">
      <alignment/>
    </xf>
    <xf numFmtId="0" fontId="0" fillId="0" borderId="39" xfId="0" applyBorder="1" applyAlignment="1">
      <alignment/>
    </xf>
    <xf numFmtId="172" fontId="9" fillId="0" borderId="25" xfId="0" applyNumberFormat="1" applyFont="1" applyFill="1" applyBorder="1" applyAlignment="1" applyProtection="1">
      <alignment horizontal="right"/>
      <protection/>
    </xf>
    <xf numFmtId="172" fontId="9" fillId="0" borderId="18" xfId="0" applyNumberFormat="1" applyFont="1" applyFill="1" applyBorder="1" applyAlignment="1" applyProtection="1">
      <alignment/>
      <protection/>
    </xf>
    <xf numFmtId="172" fontId="9" fillId="0" borderId="28" xfId="0" applyNumberFormat="1" applyFont="1" applyFill="1" applyBorder="1" applyAlignment="1" applyProtection="1">
      <alignment/>
      <protection/>
    </xf>
    <xf numFmtId="173" fontId="9" fillId="0" borderId="25" xfId="0" applyNumberFormat="1" applyFont="1" applyBorder="1" applyAlignment="1" applyProtection="1">
      <alignment horizontal="right"/>
      <protection/>
    </xf>
    <xf numFmtId="0" fontId="0" fillId="0" borderId="40" xfId="0" applyBorder="1" applyAlignment="1">
      <alignment/>
    </xf>
    <xf numFmtId="0" fontId="0" fillId="0" borderId="10" xfId="0" applyBorder="1" applyAlignment="1">
      <alignment/>
    </xf>
    <xf numFmtId="172" fontId="9" fillId="0" borderId="25" xfId="0" applyNumberFormat="1" applyFont="1" applyBorder="1" applyAlignment="1" applyProtection="1">
      <alignment horizontal="right"/>
      <protection/>
    </xf>
    <xf numFmtId="172" fontId="9" fillId="0" borderId="18" xfId="0" applyNumberFormat="1" applyFont="1" applyBorder="1" applyAlignment="1">
      <alignment/>
    </xf>
    <xf numFmtId="172" fontId="9" fillId="0" borderId="28" xfId="0" applyNumberFormat="1" applyFont="1" applyBorder="1" applyAlignment="1">
      <alignment/>
    </xf>
    <xf numFmtId="0" fontId="0" fillId="0" borderId="11" xfId="0" applyBorder="1" applyAlignment="1" applyProtection="1">
      <alignment/>
      <protection/>
    </xf>
    <xf numFmtId="173" fontId="0" fillId="0" borderId="18" xfId="0" applyNumberFormat="1" applyFont="1" applyBorder="1" applyAlignment="1" applyProtection="1">
      <alignment horizontal="right"/>
      <protection/>
    </xf>
    <xf numFmtId="0" fontId="2" fillId="0" borderId="41" xfId="0" applyFont="1" applyBorder="1" applyAlignment="1" applyProtection="1">
      <alignment horizontal="right"/>
      <protection/>
    </xf>
    <xf numFmtId="0" fontId="2" fillId="0" borderId="42" xfId="0" applyFont="1" applyBorder="1" applyAlignment="1" applyProtection="1">
      <alignment horizontal="right"/>
      <protection/>
    </xf>
    <xf numFmtId="0" fontId="2" fillId="0" borderId="43" xfId="0" applyFont="1" applyBorder="1" applyAlignment="1" applyProtection="1">
      <alignment horizontal="right"/>
      <protection/>
    </xf>
    <xf numFmtId="0" fontId="2" fillId="0" borderId="16" xfId="0" applyFont="1" applyBorder="1" applyAlignment="1" applyProtection="1">
      <alignment horizontal="right"/>
      <protection/>
    </xf>
    <xf numFmtId="0" fontId="0" fillId="0" borderId="24" xfId="0" applyBorder="1" applyAlignment="1" applyProtection="1">
      <alignment horizontal="center"/>
      <protection/>
    </xf>
    <xf numFmtId="0" fontId="0" fillId="0" borderId="26" xfId="0" applyBorder="1" applyAlignment="1">
      <alignment horizontal="center"/>
    </xf>
    <xf numFmtId="173" fontId="0" fillId="0" borderId="11" xfId="0" applyNumberFormat="1" applyFont="1" applyBorder="1" applyAlignment="1" applyProtection="1">
      <alignment horizontal="right"/>
      <protection/>
    </xf>
    <xf numFmtId="0" fontId="17" fillId="0" borderId="0" xfId="0" applyFont="1" applyBorder="1" applyAlignment="1" applyProtection="1">
      <alignment/>
      <protection/>
    </xf>
    <xf numFmtId="0" fontId="17" fillId="0" borderId="19" xfId="0" applyFont="1" applyBorder="1" applyAlignment="1" applyProtection="1">
      <alignment/>
      <protection/>
    </xf>
    <xf numFmtId="0" fontId="0" fillId="0" borderId="21" xfId="0" applyFont="1" applyBorder="1" applyAlignment="1" applyProtection="1">
      <alignment horizontal="center"/>
      <protection locked="0"/>
    </xf>
    <xf numFmtId="0" fontId="0" fillId="0" borderId="10" xfId="0" applyBorder="1" applyAlignment="1" applyProtection="1">
      <alignment/>
      <protection locked="0"/>
    </xf>
    <xf numFmtId="184" fontId="9" fillId="33" borderId="21" xfId="0" applyNumberFormat="1" applyFont="1" applyFill="1" applyBorder="1" applyAlignment="1" applyProtection="1">
      <alignment horizontal="center"/>
      <protection locked="0"/>
    </xf>
    <xf numFmtId="184" fontId="9" fillId="33" borderId="10" xfId="0" applyNumberFormat="1" applyFont="1" applyFill="1" applyBorder="1" applyAlignment="1" applyProtection="1">
      <alignment horizontal="center"/>
      <protection locked="0"/>
    </xf>
    <xf numFmtId="184" fontId="9" fillId="33" borderId="10" xfId="0" applyNumberFormat="1" applyFont="1" applyFill="1" applyBorder="1" applyAlignment="1" applyProtection="1">
      <alignment/>
      <protection locked="0"/>
    </xf>
    <xf numFmtId="184" fontId="9" fillId="33" borderId="14" xfId="0" applyNumberFormat="1" applyFont="1" applyFill="1" applyBorder="1" applyAlignment="1" applyProtection="1">
      <alignment/>
      <protection locked="0"/>
    </xf>
    <xf numFmtId="164" fontId="9" fillId="0" borderId="21" xfId="0" applyNumberFormat="1" applyFont="1" applyFill="1" applyBorder="1" applyAlignment="1" applyProtection="1">
      <alignment horizontal="right"/>
      <protection/>
    </xf>
    <xf numFmtId="164" fontId="9" fillId="0" borderId="10" xfId="0" applyNumberFormat="1" applyFont="1" applyFill="1" applyBorder="1" applyAlignment="1" applyProtection="1">
      <alignment horizontal="right"/>
      <protection/>
    </xf>
    <xf numFmtId="0" fontId="7" fillId="0" borderId="0" xfId="0" applyFont="1" applyAlignment="1">
      <alignment horizontal="center" vertical="center"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7"/>
  <sheetViews>
    <sheetView tabSelected="1" zoomScaleSheetLayoutView="100" zoomScalePageLayoutView="0" workbookViewId="0" topLeftCell="A1">
      <selection activeCell="A15" sqref="A15:F15"/>
    </sheetView>
  </sheetViews>
  <sheetFormatPr defaultColWidth="9.140625" defaultRowHeight="12.75"/>
  <cols>
    <col min="1" max="1" width="7.57421875" style="43" customWidth="1"/>
    <col min="2" max="2" width="8.7109375" style="6" customWidth="1"/>
    <col min="3" max="3" width="3.421875" style="6" customWidth="1"/>
    <col min="4" max="4" width="11.00390625" style="6" customWidth="1"/>
    <col min="5" max="5" width="5.8515625" style="6" hidden="1" customWidth="1"/>
    <col min="6" max="6" width="8.421875" style="6" customWidth="1"/>
    <col min="7" max="7" width="10.421875" style="6" customWidth="1"/>
    <col min="8" max="8" width="3.7109375" style="6" customWidth="1"/>
    <col min="9" max="9" width="8.421875" style="6" customWidth="1"/>
    <col min="10" max="10" width="10.00390625" style="6" customWidth="1"/>
    <col min="11" max="11" width="9.28125" style="6" customWidth="1"/>
    <col min="12" max="12" width="2.57421875" style="6" customWidth="1"/>
    <col min="13" max="13" width="21.00390625" style="71" customWidth="1"/>
    <col min="14" max="14" width="33.421875" style="6" customWidth="1"/>
    <col min="15" max="15" width="10.421875" style="56" bestFit="1" customWidth="1"/>
    <col min="16" max="18" width="9.140625" style="56" customWidth="1"/>
    <col min="19" max="19" width="20.421875" style="56" customWidth="1"/>
    <col min="20" max="255" width="9.140625" style="56" customWidth="1"/>
    <col min="256" max="16384" width="9.140625" style="63" customWidth="1"/>
  </cols>
  <sheetData>
    <row r="1" spans="1:14" s="55" customFormat="1" ht="12.75">
      <c r="A1" s="227" t="s">
        <v>18</v>
      </c>
      <c r="B1" s="228"/>
      <c r="C1" s="228"/>
      <c r="D1" s="228"/>
      <c r="E1" s="228"/>
      <c r="F1" s="228"/>
      <c r="G1" s="228"/>
      <c r="H1" s="228"/>
      <c r="I1" s="228"/>
      <c r="J1" s="228"/>
      <c r="K1" s="228"/>
      <c r="L1" s="228"/>
      <c r="M1" s="228"/>
      <c r="N1" s="13"/>
    </row>
    <row r="2" spans="1:13" ht="12.75">
      <c r="A2" s="227" t="s">
        <v>19</v>
      </c>
      <c r="B2" s="228"/>
      <c r="C2" s="228"/>
      <c r="D2" s="228"/>
      <c r="E2" s="228"/>
      <c r="F2" s="228"/>
      <c r="G2" s="228"/>
      <c r="H2" s="228"/>
      <c r="I2" s="228"/>
      <c r="J2" s="228"/>
      <c r="K2" s="228"/>
      <c r="L2" s="228"/>
      <c r="M2" s="228"/>
    </row>
    <row r="3" spans="1:13" ht="12.75">
      <c r="A3" s="227" t="s">
        <v>20</v>
      </c>
      <c r="B3" s="228"/>
      <c r="C3" s="228"/>
      <c r="D3" s="228"/>
      <c r="E3" s="228"/>
      <c r="F3" s="228"/>
      <c r="G3" s="228"/>
      <c r="H3" s="228"/>
      <c r="I3" s="228"/>
      <c r="J3" s="228"/>
      <c r="K3" s="228"/>
      <c r="L3" s="228"/>
      <c r="M3" s="228"/>
    </row>
    <row r="4" spans="1:14" s="57" customFormat="1" ht="15">
      <c r="A4" s="231"/>
      <c r="B4" s="232"/>
      <c r="C4" s="79"/>
      <c r="D4" s="230" t="s">
        <v>0</v>
      </c>
      <c r="E4" s="230"/>
      <c r="F4" s="230"/>
      <c r="G4" s="230"/>
      <c r="H4" s="230"/>
      <c r="I4" s="230"/>
      <c r="J4" s="230"/>
      <c r="K4" s="230"/>
      <c r="L4" s="79"/>
      <c r="M4" s="79"/>
      <c r="N4" s="44"/>
    </row>
    <row r="5" spans="1:14" ht="12.75">
      <c r="A5" s="229" t="s">
        <v>59</v>
      </c>
      <c r="B5" s="228"/>
      <c r="C5" s="228"/>
      <c r="D5" s="228"/>
      <c r="E5" s="228"/>
      <c r="F5" s="228"/>
      <c r="G5" s="228"/>
      <c r="H5" s="228"/>
      <c r="I5" s="228"/>
      <c r="J5" s="228"/>
      <c r="K5" s="228"/>
      <c r="L5" s="228"/>
      <c r="M5" s="228"/>
      <c r="N5" s="45"/>
    </row>
    <row r="6" spans="1:14" ht="5.25" customHeight="1">
      <c r="A6" s="6"/>
      <c r="D6" s="45"/>
      <c r="E6" s="45"/>
      <c r="F6" s="46"/>
      <c r="G6" s="46"/>
      <c r="H6" s="46"/>
      <c r="I6" s="46"/>
      <c r="J6" s="46"/>
      <c r="K6" s="46"/>
      <c r="L6" s="45"/>
      <c r="M6" s="45"/>
      <c r="N6" s="45"/>
    </row>
    <row r="7" spans="1:15" ht="22.5" customHeight="1">
      <c r="A7" s="198" t="s">
        <v>73</v>
      </c>
      <c r="B7" s="199"/>
      <c r="C7" s="134"/>
      <c r="D7" s="134"/>
      <c r="E7" s="134"/>
      <c r="F7" s="134"/>
      <c r="G7" s="199" t="s">
        <v>65</v>
      </c>
      <c r="H7" s="199"/>
      <c r="I7" s="201"/>
      <c r="J7" s="201"/>
      <c r="K7" s="201"/>
      <c r="L7" s="201"/>
      <c r="M7" s="201"/>
      <c r="N7" s="34"/>
      <c r="O7" s="57"/>
    </row>
    <row r="8" spans="1:14" ht="12.75">
      <c r="A8" s="34"/>
      <c r="B8" s="34"/>
      <c r="C8" s="34"/>
      <c r="D8" s="34"/>
      <c r="E8" s="34"/>
      <c r="F8" s="9"/>
      <c r="G8" s="201" t="s">
        <v>66</v>
      </c>
      <c r="H8" s="201"/>
      <c r="I8" s="134"/>
      <c r="J8" s="134"/>
      <c r="K8" s="134"/>
      <c r="L8" s="134"/>
      <c r="M8" s="38"/>
      <c r="N8" s="34"/>
    </row>
    <row r="9" spans="1:14" ht="12.75">
      <c r="A9" s="34"/>
      <c r="B9" s="34"/>
      <c r="C9" s="34"/>
      <c r="D9" s="34"/>
      <c r="E9" s="34"/>
      <c r="F9" s="9"/>
      <c r="G9" s="199" t="s">
        <v>67</v>
      </c>
      <c r="H9" s="199"/>
      <c r="I9" s="201"/>
      <c r="J9" s="201"/>
      <c r="K9" s="201"/>
      <c r="L9" s="201"/>
      <c r="M9" s="47"/>
      <c r="N9" s="34"/>
    </row>
    <row r="10" spans="1:14" ht="12.75" customHeight="1">
      <c r="A10" s="34"/>
      <c r="B10" s="34"/>
      <c r="C10" s="34"/>
      <c r="D10" s="34"/>
      <c r="E10" s="34"/>
      <c r="F10" s="36"/>
      <c r="G10" s="199" t="s">
        <v>69</v>
      </c>
      <c r="H10" s="199"/>
      <c r="I10" s="164"/>
      <c r="J10" s="164"/>
      <c r="K10" s="164"/>
      <c r="L10" s="164"/>
      <c r="M10" s="164"/>
      <c r="N10" s="41"/>
    </row>
    <row r="11" spans="1:14" ht="24.75" customHeight="1">
      <c r="A11" s="34"/>
      <c r="B11" s="34"/>
      <c r="C11" s="34"/>
      <c r="D11" s="34"/>
      <c r="E11" s="34"/>
      <c r="F11" s="50"/>
      <c r="G11" s="198" t="s">
        <v>68</v>
      </c>
      <c r="H11" s="198"/>
      <c r="I11" s="199"/>
      <c r="J11" s="199"/>
      <c r="K11" s="199"/>
      <c r="L11" s="199"/>
      <c r="M11" s="199"/>
      <c r="N11" s="41"/>
    </row>
    <row r="12" spans="1:19" ht="23.25" customHeight="1">
      <c r="A12" s="200" t="s">
        <v>70</v>
      </c>
      <c r="B12" s="200"/>
      <c r="C12" s="200"/>
      <c r="D12" s="200"/>
      <c r="E12" s="200"/>
      <c r="F12" s="200"/>
      <c r="G12" s="200"/>
      <c r="H12" s="200"/>
      <c r="I12" s="200"/>
      <c r="J12" s="200"/>
      <c r="K12" s="200"/>
      <c r="L12" s="200"/>
      <c r="M12" s="200"/>
      <c r="N12" s="58"/>
      <c r="O12" s="59"/>
      <c r="P12" s="59"/>
      <c r="Q12" s="59"/>
      <c r="R12" s="59"/>
      <c r="S12" s="59"/>
    </row>
    <row r="13" spans="1:13" ht="12.75">
      <c r="A13" s="197" t="s">
        <v>1</v>
      </c>
      <c r="B13" s="197"/>
      <c r="C13" s="197"/>
      <c r="D13" s="197"/>
      <c r="E13" s="72"/>
      <c r="F13" s="1"/>
      <c r="G13" s="1"/>
      <c r="H13" s="1"/>
      <c r="I13" s="1"/>
      <c r="J13" s="1"/>
      <c r="K13" s="1"/>
      <c r="L13" s="1"/>
      <c r="M13" s="1"/>
    </row>
    <row r="14" spans="1:14" ht="12.75">
      <c r="A14" s="194" t="s">
        <v>2</v>
      </c>
      <c r="B14" s="195"/>
      <c r="C14" s="195"/>
      <c r="D14" s="195"/>
      <c r="E14" s="2"/>
      <c r="F14" s="3"/>
      <c r="G14" s="194" t="s">
        <v>3</v>
      </c>
      <c r="H14" s="195"/>
      <c r="I14" s="196"/>
      <c r="J14" s="111" t="s">
        <v>33</v>
      </c>
      <c r="K14" s="152"/>
      <c r="L14" s="112"/>
      <c r="M14" s="113"/>
      <c r="N14" s="34"/>
    </row>
    <row r="15" spans="1:13" ht="14.25">
      <c r="A15" s="224"/>
      <c r="B15" s="225"/>
      <c r="C15" s="225"/>
      <c r="D15" s="225"/>
      <c r="E15" s="225"/>
      <c r="F15" s="226"/>
      <c r="G15" s="283" t="s">
        <v>97</v>
      </c>
      <c r="H15" s="284"/>
      <c r="I15" s="97"/>
      <c r="J15" s="279"/>
      <c r="K15" s="280"/>
      <c r="L15" s="281"/>
      <c r="M15" s="282"/>
    </row>
    <row r="16" spans="1:13" ht="12.75">
      <c r="A16" s="194" t="s">
        <v>4</v>
      </c>
      <c r="B16" s="195"/>
      <c r="C16" s="195"/>
      <c r="D16" s="195"/>
      <c r="E16" s="195"/>
      <c r="F16" s="195"/>
      <c r="G16" s="196"/>
      <c r="H16" s="111" t="s">
        <v>5</v>
      </c>
      <c r="I16" s="112"/>
      <c r="J16" s="112"/>
      <c r="K16" s="2"/>
      <c r="L16" s="152"/>
      <c r="M16" s="186"/>
    </row>
    <row r="17" spans="1:16" ht="14.25">
      <c r="A17" s="224"/>
      <c r="B17" s="225"/>
      <c r="C17" s="225"/>
      <c r="D17" s="225"/>
      <c r="E17" s="225"/>
      <c r="F17" s="225"/>
      <c r="G17" s="226"/>
      <c r="H17" s="277"/>
      <c r="I17" s="278"/>
      <c r="J17" s="37"/>
      <c r="L17" s="173"/>
      <c r="M17" s="174"/>
      <c r="N17" s="88" t="s">
        <v>90</v>
      </c>
      <c r="O17" s="91"/>
      <c r="P17" s="89"/>
    </row>
    <row r="18" spans="1:16" ht="13.5" customHeight="1">
      <c r="A18" s="30" t="s">
        <v>6</v>
      </c>
      <c r="B18" s="53"/>
      <c r="C18" s="65" t="s">
        <v>32</v>
      </c>
      <c r="D18" s="31"/>
      <c r="E18" s="32"/>
      <c r="F18" s="32"/>
      <c r="G18" s="35"/>
      <c r="H18" s="111" t="s">
        <v>35</v>
      </c>
      <c r="I18" s="112"/>
      <c r="J18" s="112"/>
      <c r="K18" s="112"/>
      <c r="L18" s="112"/>
      <c r="M18" s="113"/>
      <c r="N18" s="90" t="s">
        <v>91</v>
      </c>
      <c r="O18" s="91"/>
      <c r="P18" s="89"/>
    </row>
    <row r="19" spans="1:16" ht="17.25" customHeight="1">
      <c r="A19" s="54"/>
      <c r="B19" s="12"/>
      <c r="C19" s="202"/>
      <c r="D19" s="203"/>
      <c r="E19" s="203"/>
      <c r="F19" s="203"/>
      <c r="G19" s="204"/>
      <c r="H19" s="69">
        <v>1</v>
      </c>
      <c r="I19" s="37"/>
      <c r="J19" s="6">
        <v>3</v>
      </c>
      <c r="K19" s="37"/>
      <c r="L19" s="41">
        <v>5</v>
      </c>
      <c r="M19" s="39"/>
      <c r="N19" s="90" t="s">
        <v>92</v>
      </c>
      <c r="O19" s="92">
        <f>O17-O18</f>
        <v>0</v>
      </c>
      <c r="P19" s="89"/>
    </row>
    <row r="20" spans="1:16" ht="12.75">
      <c r="A20" s="70"/>
      <c r="B20" s="41"/>
      <c r="C20" s="70"/>
      <c r="D20" s="41"/>
      <c r="E20" s="41"/>
      <c r="F20" s="41"/>
      <c r="G20" s="49"/>
      <c r="H20" s="69">
        <v>2</v>
      </c>
      <c r="I20" s="37"/>
      <c r="J20" s="6">
        <v>4</v>
      </c>
      <c r="K20" s="12"/>
      <c r="L20" s="275"/>
      <c r="M20" s="276"/>
      <c r="N20" s="19"/>
      <c r="O20" s="19"/>
      <c r="P20" s="19"/>
    </row>
    <row r="21" spans="1:16" ht="13.5" customHeight="1">
      <c r="A21" s="67"/>
      <c r="B21" s="64"/>
      <c r="C21" s="67"/>
      <c r="D21" s="64"/>
      <c r="E21" s="64"/>
      <c r="F21" s="64"/>
      <c r="G21" s="5"/>
      <c r="H21" s="68"/>
      <c r="I21" s="42" t="s">
        <v>34</v>
      </c>
      <c r="J21" s="137"/>
      <c r="K21" s="138"/>
      <c r="L21" s="138"/>
      <c r="M21" s="139"/>
      <c r="N21" s="19"/>
      <c r="O21" s="93" t="s">
        <v>93</v>
      </c>
      <c r="P21" s="93" t="s">
        <v>94</v>
      </c>
    </row>
    <row r="22" spans="1:16" ht="12.75" customHeight="1">
      <c r="A22" s="212" t="s">
        <v>74</v>
      </c>
      <c r="B22" s="213"/>
      <c r="C22" s="213"/>
      <c r="D22" s="213"/>
      <c r="E22" s="214"/>
      <c r="F22" s="205" t="s">
        <v>22</v>
      </c>
      <c r="G22" s="206"/>
      <c r="H22" s="206"/>
      <c r="I22" s="217"/>
      <c r="J22" s="205" t="s">
        <v>78</v>
      </c>
      <c r="K22" s="206"/>
      <c r="L22" s="207"/>
      <c r="M22" s="208"/>
      <c r="N22" s="94" t="s">
        <v>95</v>
      </c>
      <c r="O22" s="95"/>
      <c r="P22" s="96">
        <f>SUM(O22/9/174)</f>
        <v>0</v>
      </c>
    </row>
    <row r="23" spans="1:16" ht="11.25" customHeight="1">
      <c r="A23" s="215"/>
      <c r="B23" s="198"/>
      <c r="C23" s="198"/>
      <c r="D23" s="198"/>
      <c r="E23" s="216"/>
      <c r="F23" s="218"/>
      <c r="G23" s="219"/>
      <c r="H23" s="219"/>
      <c r="I23" s="220"/>
      <c r="J23" s="209"/>
      <c r="K23" s="210"/>
      <c r="L23" s="210"/>
      <c r="M23" s="211"/>
      <c r="N23" s="94" t="s">
        <v>96</v>
      </c>
      <c r="O23" s="95"/>
      <c r="P23" s="96">
        <f>SUM(O23/12/174)</f>
        <v>0</v>
      </c>
    </row>
    <row r="24" spans="1:16" ht="12.75">
      <c r="A24" s="11"/>
      <c r="B24" s="37"/>
      <c r="E24" s="51"/>
      <c r="F24" s="54"/>
      <c r="G24" s="12"/>
      <c r="H24" s="221"/>
      <c r="I24" s="222"/>
      <c r="J24" s="54"/>
      <c r="K24" s="12"/>
      <c r="L24" s="221"/>
      <c r="M24" s="222"/>
      <c r="N24" s="94" t="s">
        <v>98</v>
      </c>
      <c r="O24" s="99"/>
      <c r="P24" s="96">
        <f>O24</f>
        <v>0</v>
      </c>
    </row>
    <row r="25" spans="1:13" ht="12.75">
      <c r="A25" s="66"/>
      <c r="B25" s="1"/>
      <c r="C25" s="1"/>
      <c r="D25" s="52"/>
      <c r="E25" s="52"/>
      <c r="F25" s="67"/>
      <c r="G25" s="64"/>
      <c r="H25" s="173"/>
      <c r="I25" s="174"/>
      <c r="J25" s="223"/>
      <c r="K25" s="173"/>
      <c r="L25" s="173"/>
      <c r="M25" s="174"/>
    </row>
    <row r="26" spans="1:13" ht="12.75">
      <c r="A26" s="233" t="s">
        <v>79</v>
      </c>
      <c r="B26" s="132"/>
      <c r="C26" s="154"/>
      <c r="D26" s="154"/>
      <c r="E26" s="154"/>
      <c r="F26" s="154"/>
      <c r="G26" s="154"/>
      <c r="H26" s="154"/>
      <c r="I26" s="154"/>
      <c r="J26" s="154"/>
      <c r="K26" s="154"/>
      <c r="L26" s="154"/>
      <c r="M26" s="154"/>
    </row>
    <row r="27" spans="1:13" ht="12.75">
      <c r="A27" s="111" t="s">
        <v>72</v>
      </c>
      <c r="B27" s="112"/>
      <c r="C27" s="112"/>
      <c r="D27" s="113"/>
      <c r="E27" s="4" t="s">
        <v>71</v>
      </c>
      <c r="F27" s="152" t="s">
        <v>71</v>
      </c>
      <c r="G27" s="112"/>
      <c r="H27" s="113"/>
      <c r="I27" s="152" t="s">
        <v>7</v>
      </c>
      <c r="J27" s="112"/>
      <c r="K27" s="113"/>
      <c r="L27" s="111" t="s">
        <v>8</v>
      </c>
      <c r="M27" s="186"/>
    </row>
    <row r="28" spans="1:13" ht="12.75">
      <c r="A28" s="253"/>
      <c r="B28" s="251"/>
      <c r="C28" s="251"/>
      <c r="D28" s="252"/>
      <c r="E28" s="249"/>
      <c r="F28" s="250"/>
      <c r="G28" s="251"/>
      <c r="H28" s="252"/>
      <c r="I28" s="10"/>
      <c r="J28" s="109"/>
      <c r="K28" s="110"/>
      <c r="L28" s="148">
        <v>83445</v>
      </c>
      <c r="M28" s="149"/>
    </row>
    <row r="29" spans="1:14" s="60" customFormat="1" ht="12.75">
      <c r="A29" s="233" t="s">
        <v>9</v>
      </c>
      <c r="B29" s="233"/>
      <c r="C29" s="233"/>
      <c r="D29" s="233"/>
      <c r="E29" s="233"/>
      <c r="F29" s="233"/>
      <c r="G29" s="33"/>
      <c r="H29" s="33"/>
      <c r="I29" s="33"/>
      <c r="J29" s="33"/>
      <c r="K29" s="33"/>
      <c r="L29" s="33"/>
      <c r="M29" s="33"/>
      <c r="N29" s="8"/>
    </row>
    <row r="30" spans="1:13" ht="12.75">
      <c r="A30" s="194" t="s">
        <v>2</v>
      </c>
      <c r="B30" s="195"/>
      <c r="C30" s="195"/>
      <c r="D30" s="195"/>
      <c r="E30" s="195"/>
      <c r="F30" s="196"/>
      <c r="G30" s="111" t="s">
        <v>3</v>
      </c>
      <c r="H30" s="112"/>
      <c r="I30" s="113"/>
      <c r="J30" s="111" t="s">
        <v>33</v>
      </c>
      <c r="K30" s="112"/>
      <c r="L30" s="112"/>
      <c r="M30" s="113"/>
    </row>
    <row r="31" spans="1:13" ht="14.25">
      <c r="A31" s="224"/>
      <c r="B31" s="225"/>
      <c r="C31" s="225"/>
      <c r="D31" s="225"/>
      <c r="E31" s="225"/>
      <c r="F31" s="226"/>
      <c r="G31" s="247" t="s">
        <v>97</v>
      </c>
      <c r="H31" s="248"/>
      <c r="I31" s="98"/>
      <c r="J31" s="107"/>
      <c r="K31" s="108"/>
      <c r="L31" s="150"/>
      <c r="M31" s="151"/>
    </row>
    <row r="32" spans="1:13" ht="12.75">
      <c r="A32" s="233" t="s">
        <v>10</v>
      </c>
      <c r="B32" s="233"/>
      <c r="C32" s="233"/>
      <c r="D32" s="233"/>
      <c r="E32" s="233"/>
      <c r="F32" s="233"/>
      <c r="G32" s="73"/>
      <c r="H32" s="13"/>
      <c r="I32" s="13"/>
      <c r="J32" s="13"/>
      <c r="K32" s="13"/>
      <c r="L32" s="13"/>
      <c r="M32" s="13"/>
    </row>
    <row r="33" spans="1:13" ht="21" customHeight="1">
      <c r="A33" s="234" t="s">
        <v>60</v>
      </c>
      <c r="B33" s="235"/>
      <c r="C33" s="235"/>
      <c r="D33" s="235"/>
      <c r="E33" s="235"/>
      <c r="F33" s="235"/>
      <c r="G33" s="235"/>
      <c r="H33" s="152"/>
      <c r="I33" s="266"/>
      <c r="J33" s="140"/>
      <c r="K33" s="141"/>
      <c r="L33" s="142"/>
      <c r="M33" s="254" t="s">
        <v>64</v>
      </c>
    </row>
    <row r="34" spans="1:13" ht="16.5" customHeight="1">
      <c r="A34" s="236" t="s">
        <v>80</v>
      </c>
      <c r="B34" s="237"/>
      <c r="C34" s="237"/>
      <c r="D34" s="237"/>
      <c r="E34" s="237"/>
      <c r="F34" s="237"/>
      <c r="G34" s="237"/>
      <c r="H34" s="238"/>
      <c r="I34" s="238"/>
      <c r="J34" s="143"/>
      <c r="K34" s="144"/>
      <c r="L34" s="145"/>
      <c r="M34" s="255"/>
    </row>
    <row r="35" spans="1:13" ht="14.25">
      <c r="A35" s="153" t="s">
        <v>11</v>
      </c>
      <c r="B35" s="154"/>
      <c r="C35" s="154"/>
      <c r="D35" s="154"/>
      <c r="E35" s="154"/>
      <c r="F35" s="154"/>
      <c r="G35" s="154"/>
      <c r="H35" s="246"/>
      <c r="I35" s="180"/>
      <c r="J35" s="118">
        <f>J33+J34</f>
        <v>0</v>
      </c>
      <c r="K35" s="146"/>
      <c r="L35" s="147"/>
      <c r="M35" s="255"/>
    </row>
    <row r="36" spans="1:13" ht="14.25">
      <c r="A36" s="239" t="s">
        <v>61</v>
      </c>
      <c r="B36" s="238"/>
      <c r="C36" s="238"/>
      <c r="D36" s="238"/>
      <c r="E36" s="238"/>
      <c r="F36" s="238"/>
      <c r="G36" s="238"/>
      <c r="H36" s="238"/>
      <c r="I36" s="238"/>
      <c r="J36" s="257">
        <f>MAX(P22,P23,P24)</f>
        <v>0</v>
      </c>
      <c r="K36" s="258"/>
      <c r="L36" s="259"/>
      <c r="M36" s="255"/>
    </row>
    <row r="37" spans="1:13" ht="15" thickBot="1">
      <c r="A37" s="194" t="s">
        <v>63</v>
      </c>
      <c r="B37" s="195"/>
      <c r="C37" s="195"/>
      <c r="D37" s="195"/>
      <c r="E37" s="195"/>
      <c r="F37" s="195"/>
      <c r="G37" s="195"/>
      <c r="H37" s="274"/>
      <c r="I37" s="112"/>
      <c r="J37" s="260">
        <f>J35*J36</f>
        <v>0</v>
      </c>
      <c r="K37" s="176"/>
      <c r="L37" s="177"/>
      <c r="M37" s="255"/>
    </row>
    <row r="38" spans="1:13" ht="14.25" thickBot="1" thickTop="1">
      <c r="A38" s="242" t="s">
        <v>36</v>
      </c>
      <c r="B38" s="243"/>
      <c r="C38" s="244"/>
      <c r="D38" s="244"/>
      <c r="E38" s="244"/>
      <c r="F38" s="244"/>
      <c r="G38" s="244"/>
      <c r="H38" s="244"/>
      <c r="I38" s="245"/>
      <c r="J38" s="256"/>
      <c r="K38" s="112"/>
      <c r="L38" s="112"/>
      <c r="M38" s="255"/>
    </row>
    <row r="39" spans="1:13" ht="13.5" thickTop="1">
      <c r="A39" s="127" t="s">
        <v>89</v>
      </c>
      <c r="B39" s="128"/>
      <c r="C39" s="129"/>
      <c r="D39" s="86"/>
      <c r="E39" s="128" t="s">
        <v>37</v>
      </c>
      <c r="F39" s="272"/>
      <c r="G39" s="273"/>
      <c r="H39" s="240"/>
      <c r="I39" s="241"/>
      <c r="J39" s="133"/>
      <c r="K39" s="134"/>
      <c r="L39" s="134"/>
      <c r="M39" s="255"/>
    </row>
    <row r="40" spans="1:13" ht="12.75">
      <c r="A40" s="270" t="s">
        <v>38</v>
      </c>
      <c r="B40" s="271"/>
      <c r="C40" s="271"/>
      <c r="D40" s="271"/>
      <c r="E40" s="271"/>
      <c r="F40" s="123"/>
      <c r="G40" s="124"/>
      <c r="H40" s="121">
        <f>IF(F40&gt;=15,F40*78,0)</f>
        <v>0</v>
      </c>
      <c r="I40" s="122"/>
      <c r="J40" s="133"/>
      <c r="K40" s="134"/>
      <c r="L40" s="134"/>
      <c r="M40" s="255"/>
    </row>
    <row r="41" spans="1:14" ht="13.5" thickBot="1">
      <c r="A41" s="268" t="s">
        <v>39</v>
      </c>
      <c r="B41" s="269"/>
      <c r="C41" s="269"/>
      <c r="D41" s="269"/>
      <c r="E41" s="269"/>
      <c r="F41" s="125"/>
      <c r="G41" s="126"/>
      <c r="H41" s="135">
        <f>IF(F41&gt;=1,F41*104,0)</f>
        <v>0</v>
      </c>
      <c r="I41" s="136"/>
      <c r="J41" s="261"/>
      <c r="K41" s="262"/>
      <c r="L41" s="262"/>
      <c r="M41" s="255"/>
      <c r="N41" s="29">
        <f>H40+H41</f>
        <v>0</v>
      </c>
    </row>
    <row r="42" spans="1:19" ht="23.25" customHeight="1" thickTop="1">
      <c r="A42" s="114" t="s">
        <v>77</v>
      </c>
      <c r="B42" s="115"/>
      <c r="C42" s="115"/>
      <c r="D42" s="115"/>
      <c r="E42" s="115"/>
      <c r="F42" s="115"/>
      <c r="G42" s="87"/>
      <c r="H42" s="116">
        <f>H40+H41+G42</f>
        <v>0</v>
      </c>
      <c r="I42" s="117"/>
      <c r="J42" s="118">
        <f>IF(N41&gt;J33,J33+G42,H42)</f>
        <v>0</v>
      </c>
      <c r="K42" s="119"/>
      <c r="L42" s="120"/>
      <c r="M42" s="255"/>
      <c r="N42" s="61" t="s">
        <v>86</v>
      </c>
      <c r="O42" s="62"/>
      <c r="P42" s="62"/>
      <c r="Q42" s="62"/>
      <c r="R42" s="62"/>
      <c r="S42" s="62"/>
    </row>
    <row r="43" spans="1:13" ht="14.25">
      <c r="A43" s="239" t="s">
        <v>62</v>
      </c>
      <c r="B43" s="187"/>
      <c r="C43" s="187"/>
      <c r="D43" s="187"/>
      <c r="E43" s="187"/>
      <c r="F43" s="187"/>
      <c r="G43" s="187"/>
      <c r="H43" s="238"/>
      <c r="I43" s="238"/>
      <c r="J43" s="263">
        <f>J36</f>
        <v>0</v>
      </c>
      <c r="K43" s="264"/>
      <c r="L43" s="265"/>
      <c r="M43" s="255"/>
    </row>
    <row r="44" spans="1:13" ht="14.25">
      <c r="A44" s="154" t="s">
        <v>12</v>
      </c>
      <c r="B44" s="154"/>
      <c r="C44" s="154"/>
      <c r="D44" s="154"/>
      <c r="E44" s="154"/>
      <c r="F44" s="154"/>
      <c r="G44" s="154"/>
      <c r="H44" s="267"/>
      <c r="I44" s="238"/>
      <c r="J44" s="260">
        <f>J42*J43</f>
        <v>0</v>
      </c>
      <c r="K44" s="176"/>
      <c r="L44" s="177"/>
      <c r="M44" s="255"/>
    </row>
    <row r="45" spans="1:13" ht="12.75" customHeight="1">
      <c r="A45" s="181" t="s">
        <v>76</v>
      </c>
      <c r="B45" s="112"/>
      <c r="C45" s="112"/>
      <c r="D45" s="112"/>
      <c r="E45" s="112"/>
      <c r="F45" s="112"/>
      <c r="G45" s="112"/>
      <c r="H45" s="182"/>
      <c r="I45" s="183"/>
      <c r="J45" s="178"/>
      <c r="K45" s="146"/>
      <c r="L45" s="147"/>
      <c r="M45" s="255"/>
    </row>
    <row r="46" spans="1:13" ht="15">
      <c r="A46" s="130" t="s">
        <v>21</v>
      </c>
      <c r="B46" s="131"/>
      <c r="C46" s="132"/>
      <c r="D46" s="132"/>
      <c r="E46" s="132"/>
      <c r="F46" s="132"/>
      <c r="G46" s="132"/>
      <c r="H46" s="179"/>
      <c r="I46" s="180"/>
      <c r="J46" s="175">
        <f>J37+J44</f>
        <v>0</v>
      </c>
      <c r="K46" s="176"/>
      <c r="L46" s="177"/>
      <c r="M46" s="38"/>
    </row>
    <row r="47" spans="1:13" ht="12.75">
      <c r="A47" s="153" t="s">
        <v>40</v>
      </c>
      <c r="B47" s="154"/>
      <c r="C47" s="154"/>
      <c r="D47" s="154"/>
      <c r="E47" s="154"/>
      <c r="F47" s="154"/>
      <c r="G47" s="154"/>
      <c r="H47" s="187"/>
      <c r="I47" s="188"/>
      <c r="J47" s="184"/>
      <c r="K47" s="185"/>
      <c r="L47" s="183"/>
      <c r="M47" s="74"/>
    </row>
    <row r="48" spans="1:13" ht="12.75">
      <c r="A48" s="159" t="s">
        <v>13</v>
      </c>
      <c r="B48" s="159"/>
      <c r="C48" s="159"/>
      <c r="D48" s="159"/>
      <c r="E48" s="8"/>
      <c r="M48" s="82" t="s">
        <v>8</v>
      </c>
    </row>
    <row r="49" spans="1:13" ht="12.75">
      <c r="A49" s="163"/>
      <c r="B49" s="163"/>
      <c r="C49" s="164"/>
      <c r="D49" s="164"/>
      <c r="E49" s="191"/>
      <c r="F49" s="192"/>
      <c r="G49" s="193"/>
      <c r="H49" s="67"/>
      <c r="I49" s="83"/>
      <c r="J49" s="83"/>
      <c r="K49" s="83"/>
      <c r="L49" s="83"/>
      <c r="M49" s="84"/>
    </row>
    <row r="50" spans="1:13" ht="12.75">
      <c r="A50" s="111" t="s">
        <v>14</v>
      </c>
      <c r="B50" s="152"/>
      <c r="C50" s="165"/>
      <c r="D50" s="194" t="s">
        <v>15</v>
      </c>
      <c r="E50" s="195"/>
      <c r="F50" s="195"/>
      <c r="G50" s="196"/>
      <c r="H50" s="111" t="s">
        <v>87</v>
      </c>
      <c r="I50" s="112"/>
      <c r="J50" s="113"/>
      <c r="K50" s="152" t="s">
        <v>16</v>
      </c>
      <c r="L50" s="112"/>
      <c r="M50" s="113"/>
    </row>
    <row r="51" spans="1:13" ht="15" customHeight="1">
      <c r="A51" s="160">
        <f ca="1">TODAY()</f>
        <v>41299</v>
      </c>
      <c r="B51" s="161"/>
      <c r="C51" s="162"/>
      <c r="D51" s="80" t="s">
        <v>99</v>
      </c>
      <c r="E51" s="81"/>
      <c r="F51" s="81"/>
      <c r="G51" s="85"/>
      <c r="H51" s="156"/>
      <c r="I51" s="157"/>
      <c r="J51" s="158"/>
      <c r="K51" s="166"/>
      <c r="L51" s="157"/>
      <c r="M51" s="158"/>
    </row>
    <row r="52" spans="1:13" ht="19.5" customHeight="1">
      <c r="A52" s="167" t="s">
        <v>17</v>
      </c>
      <c r="B52" s="168"/>
      <c r="C52" s="168"/>
      <c r="D52" s="168"/>
      <c r="E52" s="168"/>
      <c r="F52" s="168"/>
      <c r="G52" s="168"/>
      <c r="H52" s="8"/>
      <c r="L52" s="36"/>
      <c r="M52" s="36"/>
    </row>
    <row r="53" spans="1:13" ht="12.75">
      <c r="A53" s="100" t="s">
        <v>41</v>
      </c>
      <c r="B53" s="101"/>
      <c r="C53" s="100" t="s">
        <v>7</v>
      </c>
      <c r="D53" s="101"/>
      <c r="E53" s="102"/>
      <c r="F53" s="100" t="s">
        <v>42</v>
      </c>
      <c r="G53" s="102"/>
      <c r="H53" s="40"/>
      <c r="I53" s="103" t="s">
        <v>75</v>
      </c>
      <c r="J53" s="104"/>
      <c r="K53" s="104"/>
      <c r="L53" s="105"/>
      <c r="M53" s="48"/>
    </row>
    <row r="54" spans="1:13" ht="12.75">
      <c r="A54" s="170"/>
      <c r="B54" s="171"/>
      <c r="C54" s="172"/>
      <c r="D54" s="173"/>
      <c r="E54" s="174"/>
      <c r="F54" s="189"/>
      <c r="G54" s="190"/>
      <c r="H54" s="41"/>
      <c r="I54" s="106"/>
      <c r="J54" s="106"/>
      <c r="K54" s="106"/>
      <c r="L54" s="106"/>
      <c r="M54" s="48"/>
    </row>
    <row r="55" spans="1:13" ht="12.75">
      <c r="A55" s="169" t="s">
        <v>88</v>
      </c>
      <c r="B55" s="169"/>
      <c r="C55" s="169"/>
      <c r="I55" s="7"/>
      <c r="J55" s="7"/>
      <c r="K55" s="7"/>
      <c r="L55" s="155"/>
      <c r="M55" s="155"/>
    </row>
    <row r="56" spans="1:13" ht="12.75">
      <c r="A56" s="169"/>
      <c r="B56" s="169"/>
      <c r="C56" s="169"/>
      <c r="I56" s="7"/>
      <c r="J56" s="7"/>
      <c r="K56" s="7"/>
      <c r="L56" s="155"/>
      <c r="M56" s="155"/>
    </row>
    <row r="57" spans="1:13" ht="12.75">
      <c r="A57" s="34"/>
      <c r="B57" s="34"/>
      <c r="I57" s="104"/>
      <c r="J57" s="104"/>
      <c r="K57" s="104"/>
      <c r="L57" s="104"/>
      <c r="M57" s="7"/>
    </row>
  </sheetData>
  <sheetProtection sheet="1" objects="1" scenarios="1" selectLockedCells="1"/>
  <mergeCells count="124">
    <mergeCell ref="A26:M26"/>
    <mergeCell ref="L20:M20"/>
    <mergeCell ref="L17:M17"/>
    <mergeCell ref="G14:I14"/>
    <mergeCell ref="A16:G16"/>
    <mergeCell ref="H17:I17"/>
    <mergeCell ref="A15:F15"/>
    <mergeCell ref="J15:M15"/>
    <mergeCell ref="H16:J16"/>
    <mergeCell ref="G15:H15"/>
    <mergeCell ref="A37:G37"/>
    <mergeCell ref="A40:E40"/>
    <mergeCell ref="E39:G39"/>
    <mergeCell ref="H37:I37"/>
    <mergeCell ref="A35:G35"/>
    <mergeCell ref="A43:I43"/>
    <mergeCell ref="J37:L37"/>
    <mergeCell ref="J40:L40"/>
    <mergeCell ref="J41:L41"/>
    <mergeCell ref="J44:L44"/>
    <mergeCell ref="J43:L43"/>
    <mergeCell ref="H33:I33"/>
    <mergeCell ref="H44:I44"/>
    <mergeCell ref="A29:F29"/>
    <mergeCell ref="F27:H27"/>
    <mergeCell ref="G31:H31"/>
    <mergeCell ref="E28:H28"/>
    <mergeCell ref="A30:F30"/>
    <mergeCell ref="A28:D28"/>
    <mergeCell ref="A27:D27"/>
    <mergeCell ref="G30:I30"/>
    <mergeCell ref="A32:F32"/>
    <mergeCell ref="A33:G33"/>
    <mergeCell ref="A31:F31"/>
    <mergeCell ref="A44:G44"/>
    <mergeCell ref="A34:I34"/>
    <mergeCell ref="A36:I36"/>
    <mergeCell ref="H39:I39"/>
    <mergeCell ref="A38:G38"/>
    <mergeCell ref="H38:I38"/>
    <mergeCell ref="H35:I35"/>
    <mergeCell ref="A17:G17"/>
    <mergeCell ref="A1:M1"/>
    <mergeCell ref="A2:M2"/>
    <mergeCell ref="A3:M3"/>
    <mergeCell ref="G7:M7"/>
    <mergeCell ref="A7:F7"/>
    <mergeCell ref="A5:M5"/>
    <mergeCell ref="D4:K4"/>
    <mergeCell ref="A4:B4"/>
    <mergeCell ref="G8:L8"/>
    <mergeCell ref="C19:G19"/>
    <mergeCell ref="H18:M18"/>
    <mergeCell ref="J22:M23"/>
    <mergeCell ref="L27:M27"/>
    <mergeCell ref="A22:E23"/>
    <mergeCell ref="F22:I23"/>
    <mergeCell ref="H24:I24"/>
    <mergeCell ref="H25:I25"/>
    <mergeCell ref="L24:M24"/>
    <mergeCell ref="J25:M25"/>
    <mergeCell ref="A13:D13"/>
    <mergeCell ref="A14:D14"/>
    <mergeCell ref="G11:M11"/>
    <mergeCell ref="A12:M12"/>
    <mergeCell ref="G9:L9"/>
    <mergeCell ref="G10:M10"/>
    <mergeCell ref="L16:M16"/>
    <mergeCell ref="J14:M14"/>
    <mergeCell ref="I57:L57"/>
    <mergeCell ref="H47:I47"/>
    <mergeCell ref="F54:G54"/>
    <mergeCell ref="L56:M56"/>
    <mergeCell ref="H50:J50"/>
    <mergeCell ref="K50:M50"/>
    <mergeCell ref="E49:G49"/>
    <mergeCell ref="D50:G50"/>
    <mergeCell ref="A56:C56"/>
    <mergeCell ref="A54:B54"/>
    <mergeCell ref="C54:E54"/>
    <mergeCell ref="A55:C55"/>
    <mergeCell ref="J46:L46"/>
    <mergeCell ref="J45:L45"/>
    <mergeCell ref="H46:I46"/>
    <mergeCell ref="A45:G45"/>
    <mergeCell ref="H45:I45"/>
    <mergeCell ref="J47:L47"/>
    <mergeCell ref="A47:G47"/>
    <mergeCell ref="L55:M55"/>
    <mergeCell ref="H51:J51"/>
    <mergeCell ref="A48:D48"/>
    <mergeCell ref="A51:C51"/>
    <mergeCell ref="A49:D49"/>
    <mergeCell ref="A50:C50"/>
    <mergeCell ref="K51:M51"/>
    <mergeCell ref="A52:G52"/>
    <mergeCell ref="A53:B53"/>
    <mergeCell ref="J21:M21"/>
    <mergeCell ref="J33:L33"/>
    <mergeCell ref="J34:L34"/>
    <mergeCell ref="J35:L35"/>
    <mergeCell ref="L28:M28"/>
    <mergeCell ref="L31:M31"/>
    <mergeCell ref="I27:K27"/>
    <mergeCell ref="M33:M45"/>
    <mergeCell ref="J38:L38"/>
    <mergeCell ref="J36:L36"/>
    <mergeCell ref="F40:G40"/>
    <mergeCell ref="F41:G41"/>
    <mergeCell ref="A39:C39"/>
    <mergeCell ref="A46:G46"/>
    <mergeCell ref="J39:L39"/>
    <mergeCell ref="H41:I41"/>
    <mergeCell ref="A41:E41"/>
    <mergeCell ref="C53:E53"/>
    <mergeCell ref="F53:G53"/>
    <mergeCell ref="I53:L54"/>
    <mergeCell ref="J31:K31"/>
    <mergeCell ref="J28:K28"/>
    <mergeCell ref="J30:M30"/>
    <mergeCell ref="A42:F42"/>
    <mergeCell ref="H42:I42"/>
    <mergeCell ref="J42:L42"/>
    <mergeCell ref="H40:I40"/>
  </mergeCells>
  <printOptions horizontalCentered="1"/>
  <pageMargins left="0.29" right="0.23" top="0.28" bottom="0.31" header="0.25" footer="0.25"/>
  <pageSetup horizontalDpi="600" verticalDpi="600" orientation="portrait" scale="94" r:id="rId2"/>
  <legacyDrawing r:id="rId1"/>
</worksheet>
</file>

<file path=xl/worksheets/sheet2.xml><?xml version="1.0" encoding="utf-8"?>
<worksheet xmlns="http://schemas.openxmlformats.org/spreadsheetml/2006/main" xmlns:r="http://schemas.openxmlformats.org/officeDocument/2006/relationships">
  <dimension ref="A2:H27"/>
  <sheetViews>
    <sheetView zoomScalePageLayoutView="0" workbookViewId="0" topLeftCell="A6">
      <selection activeCell="I26" sqref="I26"/>
    </sheetView>
  </sheetViews>
  <sheetFormatPr defaultColWidth="9.140625" defaultRowHeight="12.75"/>
  <cols>
    <col min="1" max="1" width="11.28125" style="0" customWidth="1"/>
    <col min="4" max="4" width="9.28125" style="0" customWidth="1"/>
    <col min="5" max="5" width="11.7109375" style="0" customWidth="1"/>
    <col min="6" max="6" width="9.28125" style="0" customWidth="1"/>
    <col min="7" max="7" width="32.7109375" style="0" bestFit="1" customWidth="1"/>
    <col min="8" max="8" width="5.421875" style="0" bestFit="1" customWidth="1"/>
  </cols>
  <sheetData>
    <row r="2" spans="1:5" ht="12.75">
      <c r="A2" s="285" t="s">
        <v>23</v>
      </c>
      <c r="B2" s="285"/>
      <c r="C2" s="285"/>
      <c r="D2" s="285"/>
      <c r="E2" s="286"/>
    </row>
    <row r="3" spans="1:8" ht="63.75">
      <c r="A3" s="16" t="s">
        <v>26</v>
      </c>
      <c r="C3" s="16" t="s">
        <v>27</v>
      </c>
      <c r="D3" s="14"/>
      <c r="E3" s="16" t="s">
        <v>28</v>
      </c>
      <c r="G3" s="75" t="s">
        <v>24</v>
      </c>
      <c r="H3" s="17" t="s">
        <v>25</v>
      </c>
    </row>
    <row r="4" spans="1:8" ht="12.75">
      <c r="A4" s="15">
        <v>15</v>
      </c>
      <c r="C4" s="15">
        <v>780</v>
      </c>
      <c r="E4" s="15">
        <v>1170</v>
      </c>
      <c r="G4" s="76" t="s">
        <v>29</v>
      </c>
      <c r="H4" s="20">
        <v>39</v>
      </c>
    </row>
    <row r="5" spans="1:8" ht="12.75">
      <c r="A5" s="15">
        <v>16</v>
      </c>
      <c r="C5" s="15">
        <v>832</v>
      </c>
      <c r="E5" s="15">
        <v>1248</v>
      </c>
      <c r="G5" s="77" t="s">
        <v>43</v>
      </c>
      <c r="H5" s="21">
        <v>16</v>
      </c>
    </row>
    <row r="6" spans="1:8" ht="12.75">
      <c r="A6" s="15">
        <v>17</v>
      </c>
      <c r="C6" s="15">
        <v>884</v>
      </c>
      <c r="E6" s="15">
        <v>1326</v>
      </c>
      <c r="G6" s="18" t="s">
        <v>44</v>
      </c>
      <c r="H6" s="20">
        <v>13</v>
      </c>
    </row>
    <row r="7" spans="1:8" ht="12.75">
      <c r="A7" s="15">
        <v>18</v>
      </c>
      <c r="C7" s="15">
        <v>936</v>
      </c>
      <c r="E7" s="15">
        <v>1404</v>
      </c>
      <c r="G7" s="18" t="s">
        <v>45</v>
      </c>
      <c r="H7" s="22">
        <v>11</v>
      </c>
    </row>
    <row r="8" spans="1:8" ht="12.75">
      <c r="A8" s="15">
        <v>19</v>
      </c>
      <c r="C8" s="15">
        <v>988</v>
      </c>
      <c r="E8" s="15">
        <v>1482</v>
      </c>
      <c r="G8" s="19" t="s">
        <v>30</v>
      </c>
      <c r="H8" s="21">
        <v>15</v>
      </c>
    </row>
    <row r="9" spans="1:8" ht="12.75">
      <c r="A9" s="15">
        <v>20</v>
      </c>
      <c r="C9" s="15">
        <v>1040</v>
      </c>
      <c r="E9" s="15">
        <v>1560</v>
      </c>
      <c r="G9" s="19" t="s">
        <v>46</v>
      </c>
      <c r="H9" s="24">
        <v>30</v>
      </c>
    </row>
    <row r="10" spans="1:8" ht="12.75">
      <c r="A10" s="15">
        <v>21</v>
      </c>
      <c r="C10" s="15">
        <v>1092</v>
      </c>
      <c r="E10" s="15">
        <v>1638</v>
      </c>
      <c r="G10" s="19" t="s">
        <v>47</v>
      </c>
      <c r="H10" s="25">
        <v>35</v>
      </c>
    </row>
    <row r="11" spans="1:8" ht="12.75">
      <c r="A11" s="15">
        <v>22</v>
      </c>
      <c r="C11" s="15">
        <v>1144</v>
      </c>
      <c r="E11" s="15">
        <v>1716</v>
      </c>
      <c r="G11" s="19" t="s">
        <v>48</v>
      </c>
      <c r="H11" s="25">
        <v>37</v>
      </c>
    </row>
    <row r="12" spans="1:8" ht="12.75">
      <c r="A12" s="15">
        <v>23</v>
      </c>
      <c r="C12" s="15">
        <v>1196</v>
      </c>
      <c r="E12" s="15">
        <v>1794</v>
      </c>
      <c r="G12" s="19" t="s">
        <v>49</v>
      </c>
      <c r="H12" s="23">
        <v>55</v>
      </c>
    </row>
    <row r="13" spans="1:8" ht="12.75">
      <c r="A13" s="15">
        <v>24</v>
      </c>
      <c r="C13" s="15">
        <v>1248</v>
      </c>
      <c r="E13" s="15">
        <v>1872</v>
      </c>
      <c r="G13" s="18" t="s">
        <v>50</v>
      </c>
      <c r="H13" s="22">
        <v>21</v>
      </c>
    </row>
    <row r="14" spans="1:8" ht="12.75">
      <c r="A14" s="15">
        <v>25</v>
      </c>
      <c r="C14" s="15">
        <v>1352</v>
      </c>
      <c r="E14" s="15">
        <v>1976</v>
      </c>
      <c r="G14" s="19" t="s">
        <v>51</v>
      </c>
      <c r="H14" s="21">
        <v>22</v>
      </c>
    </row>
    <row r="15" spans="1:8" ht="12.75">
      <c r="A15" s="15">
        <v>26</v>
      </c>
      <c r="C15" s="15">
        <v>1456</v>
      </c>
      <c r="E15" s="15">
        <v>2080</v>
      </c>
      <c r="G15" s="19" t="s">
        <v>52</v>
      </c>
      <c r="H15" s="28">
        <v>63</v>
      </c>
    </row>
    <row r="16" spans="1:8" ht="12.75">
      <c r="A16" s="15">
        <v>27</v>
      </c>
      <c r="C16" s="15">
        <v>1560</v>
      </c>
      <c r="E16" s="15">
        <v>2184</v>
      </c>
      <c r="G16" s="19" t="s">
        <v>31</v>
      </c>
      <c r="H16" s="21">
        <v>64</v>
      </c>
    </row>
    <row r="17" spans="1:8" ht="12.75">
      <c r="A17" s="15">
        <v>28</v>
      </c>
      <c r="C17" s="15">
        <v>1664</v>
      </c>
      <c r="E17" s="15">
        <v>2288</v>
      </c>
      <c r="G17" s="19" t="s">
        <v>81</v>
      </c>
      <c r="H17" s="25">
        <v>70</v>
      </c>
    </row>
    <row r="18" spans="1:8" ht="12.75">
      <c r="A18" s="15">
        <v>29</v>
      </c>
      <c r="C18" s="15">
        <v>1768</v>
      </c>
      <c r="E18" s="15">
        <v>2392</v>
      </c>
      <c r="G18" s="19" t="s">
        <v>53</v>
      </c>
      <c r="H18" s="23">
        <v>74</v>
      </c>
    </row>
    <row r="19" spans="1:8" ht="12.75">
      <c r="A19" s="15">
        <v>30</v>
      </c>
      <c r="C19" s="15">
        <v>1872</v>
      </c>
      <c r="E19" s="15">
        <v>2496</v>
      </c>
      <c r="G19" s="18" t="s">
        <v>54</v>
      </c>
      <c r="H19" s="20">
        <v>47</v>
      </c>
    </row>
    <row r="20" spans="1:8" ht="12.75">
      <c r="A20" s="15">
        <v>31</v>
      </c>
      <c r="C20" s="15">
        <v>1976</v>
      </c>
      <c r="E20" s="15">
        <v>2600</v>
      </c>
      <c r="G20" s="19" t="s">
        <v>57</v>
      </c>
      <c r="H20" s="26">
        <v>1</v>
      </c>
    </row>
    <row r="21" spans="1:8" ht="12.75">
      <c r="A21" s="15">
        <v>32</v>
      </c>
      <c r="C21" s="15">
        <v>2080</v>
      </c>
      <c r="E21" s="15">
        <v>2704</v>
      </c>
      <c r="G21" s="19" t="s">
        <v>58</v>
      </c>
      <c r="H21" s="26">
        <v>5</v>
      </c>
    </row>
    <row r="22" spans="1:8" ht="12.75">
      <c r="A22" s="15">
        <v>33</v>
      </c>
      <c r="C22" s="15">
        <v>2184</v>
      </c>
      <c r="E22" s="15">
        <v>2808</v>
      </c>
      <c r="G22" s="19" t="s">
        <v>82</v>
      </c>
      <c r="H22" s="23">
        <v>94</v>
      </c>
    </row>
    <row r="23" spans="1:8" ht="12.75">
      <c r="A23" s="15">
        <v>34</v>
      </c>
      <c r="C23" s="15">
        <v>2288</v>
      </c>
      <c r="E23" s="15">
        <v>2912</v>
      </c>
      <c r="G23" s="19" t="s">
        <v>55</v>
      </c>
      <c r="H23" s="26">
        <v>40</v>
      </c>
    </row>
    <row r="24" spans="1:8" ht="12.75">
      <c r="A24" s="15">
        <v>35</v>
      </c>
      <c r="C24" s="15">
        <v>2392</v>
      </c>
      <c r="E24" s="15">
        <v>3016</v>
      </c>
      <c r="G24" s="18" t="s">
        <v>56</v>
      </c>
      <c r="H24" s="27">
        <v>92</v>
      </c>
    </row>
    <row r="25" spans="7:8" ht="12.75">
      <c r="G25" s="19" t="s">
        <v>83</v>
      </c>
      <c r="H25" s="78">
        <v>81</v>
      </c>
    </row>
    <row r="26" spans="7:8" ht="12.75">
      <c r="G26" s="19" t="s">
        <v>84</v>
      </c>
      <c r="H26" s="78">
        <v>82</v>
      </c>
    </row>
    <row r="27" spans="7:8" ht="12.75">
      <c r="G27" s="19" t="s">
        <v>85</v>
      </c>
      <c r="H27" s="78">
        <v>47</v>
      </c>
    </row>
  </sheetData>
  <sheetProtection/>
  <mergeCells count="1">
    <mergeCell ref="A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Moore</dc:creator>
  <cp:keywords/>
  <dc:description/>
  <cp:lastModifiedBy>ekwagner</cp:lastModifiedBy>
  <cp:lastPrinted>2006-02-28T16:51:42Z</cp:lastPrinted>
  <dcterms:created xsi:type="dcterms:W3CDTF">2000-04-10T19:39:09Z</dcterms:created>
  <dcterms:modified xsi:type="dcterms:W3CDTF">2013-01-25T15:42:53Z</dcterms:modified>
  <cp:category/>
  <cp:version/>
  <cp:contentType/>
  <cp:contentStatus/>
</cp:coreProperties>
</file>